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Partition D\Mes documents\STATISTIQUES\FAILLITES\FRANCE 2025 T4\"/>
    </mc:Choice>
  </mc:AlternateContent>
  <xr:revisionPtr revIDLastSave="0" documentId="13_ncr:1_{CC1430CD-5B4B-4ADF-8CD0-EBBB412D0A53}" xr6:coauthVersionLast="47" xr6:coauthVersionMax="47" xr10:uidLastSave="{00000000-0000-0000-0000-000000000000}"/>
  <bookViews>
    <workbookView xWindow="-110" yWindow="-110" windowWidth="19420" windowHeight="10300" xr2:uid="{CD71C2B9-F3A0-44E4-B16B-EED213986686}"/>
  </bookViews>
  <sheets>
    <sheet name="LJ CH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7" i="1" l="1"/>
  <c r="T27" i="1"/>
  <c r="L27" i="1"/>
  <c r="AF35" i="1"/>
  <c r="X35" i="1"/>
  <c r="P35" i="1"/>
  <c r="H35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0" i="1"/>
  <c r="E20" i="1"/>
  <c r="F20" i="1"/>
  <c r="G20" i="1"/>
  <c r="H20" i="1"/>
  <c r="I20" i="1"/>
  <c r="I35" i="1" s="1"/>
  <c r="J20" i="1"/>
  <c r="J35" i="1" s="1"/>
  <c r="K20" i="1"/>
  <c r="K35" i="1" s="1"/>
  <c r="L20" i="1"/>
  <c r="L35" i="1" s="1"/>
  <c r="M20" i="1"/>
  <c r="M35" i="1" s="1"/>
  <c r="N20" i="1"/>
  <c r="N35" i="1" s="1"/>
  <c r="O20" i="1"/>
  <c r="P20" i="1"/>
  <c r="Q20" i="1"/>
  <c r="Q35" i="1" s="1"/>
  <c r="R20" i="1"/>
  <c r="R35" i="1" s="1"/>
  <c r="S20" i="1"/>
  <c r="S35" i="1" s="1"/>
  <c r="T20" i="1"/>
  <c r="T35" i="1" s="1"/>
  <c r="U20" i="1"/>
  <c r="U35" i="1" s="1"/>
  <c r="V20" i="1"/>
  <c r="V35" i="1" s="1"/>
  <c r="W20" i="1"/>
  <c r="X20" i="1"/>
  <c r="Y20" i="1"/>
  <c r="Y35" i="1" s="1"/>
  <c r="Z20" i="1"/>
  <c r="Z35" i="1" s="1"/>
  <c r="AA20" i="1"/>
  <c r="AA35" i="1" s="1"/>
  <c r="AB20" i="1"/>
  <c r="AB35" i="1" s="1"/>
  <c r="AC20" i="1"/>
  <c r="AC35" i="1" s="1"/>
  <c r="AD20" i="1"/>
  <c r="AD35" i="1" s="1"/>
  <c r="AE20" i="1"/>
  <c r="AF20" i="1"/>
  <c r="AG20" i="1"/>
  <c r="AG35" i="1" s="1"/>
  <c r="AH20" i="1"/>
  <c r="AH35" i="1" s="1"/>
  <c r="C20" i="1"/>
  <c r="G35" i="1" s="1"/>
  <c r="D12" i="1"/>
  <c r="E12" i="1"/>
  <c r="F12" i="1"/>
  <c r="G12" i="1"/>
  <c r="G27" i="1" s="1"/>
  <c r="H12" i="1"/>
  <c r="H27" i="1" s="1"/>
  <c r="I12" i="1"/>
  <c r="I27" i="1" s="1"/>
  <c r="J12" i="1"/>
  <c r="J27" i="1" s="1"/>
  <c r="K12" i="1"/>
  <c r="K27" i="1" s="1"/>
  <c r="L12" i="1"/>
  <c r="M12" i="1"/>
  <c r="M27" i="1" s="1"/>
  <c r="N12" i="1"/>
  <c r="N27" i="1" s="1"/>
  <c r="O12" i="1"/>
  <c r="O27" i="1" s="1"/>
  <c r="P12" i="1"/>
  <c r="P27" i="1" s="1"/>
  <c r="Q12" i="1"/>
  <c r="Q27" i="1" s="1"/>
  <c r="R12" i="1"/>
  <c r="R27" i="1" s="1"/>
  <c r="S12" i="1"/>
  <c r="S27" i="1" s="1"/>
  <c r="T12" i="1"/>
  <c r="U12" i="1"/>
  <c r="U27" i="1" s="1"/>
  <c r="V12" i="1"/>
  <c r="V27" i="1" s="1"/>
  <c r="W12" i="1"/>
  <c r="W27" i="1" s="1"/>
  <c r="X12" i="1"/>
  <c r="X27" i="1" s="1"/>
  <c r="Y12" i="1"/>
  <c r="Y27" i="1" s="1"/>
  <c r="Z12" i="1"/>
  <c r="Z27" i="1" s="1"/>
  <c r="AA12" i="1"/>
  <c r="AA27" i="1" s="1"/>
  <c r="AB12" i="1"/>
  <c r="AC12" i="1"/>
  <c r="AC27" i="1" s="1"/>
  <c r="AD12" i="1"/>
  <c r="AD27" i="1" s="1"/>
  <c r="AE12" i="1"/>
  <c r="AE27" i="1" s="1"/>
  <c r="AF12" i="1"/>
  <c r="AF27" i="1" s="1"/>
  <c r="AG12" i="1"/>
  <c r="AG27" i="1" s="1"/>
  <c r="AH12" i="1"/>
  <c r="AH27" i="1" s="1"/>
  <c r="C12" i="1"/>
  <c r="AE35" i="1" l="1"/>
  <c r="W35" i="1"/>
  <c r="O35" i="1"/>
</calcChain>
</file>

<file path=xl/sharedStrings.xml><?xml version="1.0" encoding="utf-8"?>
<sst xmlns="http://schemas.openxmlformats.org/spreadsheetml/2006/main" count="259" uniqueCount="62">
  <si>
    <t>2018 T1</t>
  </si>
  <si>
    <t>2018 T2</t>
  </si>
  <si>
    <t>2018 T3</t>
  </si>
  <si>
    <t>2018 T4</t>
  </si>
  <si>
    <t>2019 T1</t>
  </si>
  <si>
    <t>2019 T2</t>
  </si>
  <si>
    <t>2019 T3</t>
  </si>
  <si>
    <t>2019 T4</t>
  </si>
  <si>
    <t>2020 T1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</si>
  <si>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</si>
  <si>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</si>
  <si>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</si>
  <si>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</si>
  <si>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</si>
  <si>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</si>
  <si>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</si>
  <si>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</si>
  <si>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</si>
  <si>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</si>
  <si>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</si>
  <si>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</si>
  <si>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</si>
  <si>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</si>
  <si>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</si>
  <si>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</si>
  <si>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</si>
  <si>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</si>
  <si>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T4</t>
  </si>
  <si>
    <t>2025 T1</t>
  </si>
  <si>
    <t>2025 T2</t>
  </si>
  <si>
    <t>2025 T3</t>
  </si>
  <si>
    <t>2025 T4</t>
  </si>
  <si>
    <t>5510Z</t>
  </si>
  <si>
    <t>Hôtels et hébergement similaire</t>
  </si>
  <si>
    <t>5520Z</t>
  </si>
  <si>
    <t>Hébergement touristique et autre hébergement de courte durée</t>
  </si>
  <si>
    <t>5530Z</t>
  </si>
  <si>
    <t>Terrains de camping et parcs pour caravanes ou véhicules de loisirs</t>
  </si>
  <si>
    <t>5590Z</t>
  </si>
  <si>
    <t>Autres hébergements</t>
  </si>
  <si>
    <t>5610A</t>
  </si>
  <si>
    <t>Restauration traditionnelle</t>
  </si>
  <si>
    <t>5610B</t>
  </si>
  <si>
    <t>Cafétérias et autres libres-services</t>
  </si>
  <si>
    <t>5610C</t>
  </si>
  <si>
    <t>Restauration de type rapide</t>
  </si>
  <si>
    <t>5621Z</t>
  </si>
  <si>
    <t>Services des traiteurs</t>
  </si>
  <si>
    <t>5629A</t>
  </si>
  <si>
    <t>Restauration collective sous contrat</t>
  </si>
  <si>
    <t>5629B</t>
  </si>
  <si>
    <t>Autres services de restauration n.c.a.</t>
  </si>
  <si>
    <t>5630Z</t>
  </si>
  <si>
    <t>Débits de boissons</t>
  </si>
  <si>
    <t>Hébergement</t>
  </si>
  <si>
    <t>Restauration &amp; Débits de boissons</t>
  </si>
  <si>
    <t>Code NAF</t>
  </si>
  <si>
    <t xml:space="preserve">Libellé NAF </t>
  </si>
  <si>
    <t>NS</t>
  </si>
  <si>
    <t>secteur CHR</t>
  </si>
  <si>
    <t>Source : Société altares</t>
  </si>
  <si>
    <t>ouvertures de liquidations judiciaires directes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</si>
</sst>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rgb="FFFF0000"/>
      <name val="Calibri"/>
      <family val="2"/>
    </font>
    <font>
      <sz val="9"/>
      <color rgb="FF00B050"/>
      <name val="Calibri"/>
      <family val="2"/>
    </font>
    <font>
      <b/>
      <sz val="9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3" fillId="0" borderId="0"/>
  </cellStyleXfs>
  <cellXfs count="24">
    <xf numFmtId="0" fontId="0" fillId="0" borderId="0" xfId="0"/>
    <xf numFmtId="0" fontId="3" fillId="0" borderId="2" xfId="2" applyFont="1" applyFill="1" applyBorder="1" applyAlignment="1">
      <alignment wrapText="1"/>
    </xf>
    <xf numFmtId="0" fontId="5" fillId="2" borderId="2" xfId="2" applyFont="1" applyFill="1" applyBorder="1" applyAlignment="1">
      <alignment wrapText="1"/>
    </xf>
    <xf numFmtId="0" fontId="5" fillId="3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168" fontId="3" fillId="0" borderId="2" xfId="1" applyNumberFormat="1" applyFont="1" applyFill="1" applyBorder="1" applyAlignment="1">
      <alignment horizontal="center" vertical="center" wrapText="1"/>
    </xf>
    <xf numFmtId="168" fontId="5" fillId="2" borderId="2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10" fillId="0" borderId="2" xfId="1" applyNumberFormat="1" applyFont="1" applyFill="1" applyBorder="1" applyAlignment="1">
      <alignment horizontal="center" vertical="center" wrapText="1"/>
    </xf>
    <xf numFmtId="168" fontId="11" fillId="0" borderId="2" xfId="1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 vertical="center"/>
    </xf>
    <xf numFmtId="0" fontId="0" fillId="4" borderId="0" xfId="0" applyFill="1" applyBorder="1"/>
    <xf numFmtId="0" fontId="12" fillId="4" borderId="0" xfId="0" applyFont="1" applyFill="1" applyBorder="1"/>
    <xf numFmtId="0" fontId="7" fillId="4" borderId="0" xfId="0" applyFont="1" applyFill="1" applyBorder="1" applyAlignment="1">
      <alignment horizontal="center" vertical="center"/>
    </xf>
    <xf numFmtId="0" fontId="14" fillId="4" borderId="0" xfId="3" applyFont="1" applyFill="1" applyBorder="1" applyAlignment="1">
      <alignment horizontal="right" wrapText="1"/>
    </xf>
    <xf numFmtId="0" fontId="15" fillId="4" borderId="0" xfId="2" applyFont="1" applyFill="1" applyBorder="1" applyAlignment="1">
      <alignment horizontal="center"/>
    </xf>
    <xf numFmtId="0" fontId="7" fillId="4" borderId="0" xfId="0" applyFont="1" applyFill="1" applyBorder="1"/>
  </cellXfs>
  <cellStyles count="4">
    <cellStyle name="Normal" xfId="0" builtinId="0"/>
    <cellStyle name="Normal_Feuil1" xfId="2" xr:uid="{B2E1C12D-9EC4-4ABC-BA41-4FFF7985313B}"/>
    <cellStyle name="Normal_Feuil3" xfId="3" xr:uid="{E19B849B-397D-4619-8DF0-8F6ED65056F5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63500</xdr:colOff>
      <xdr:row>0</xdr:row>
      <xdr:rowOff>38100</xdr:rowOff>
    </xdr:from>
    <xdr:to>
      <xdr:col>32</xdr:col>
      <xdr:colOff>120650</xdr:colOff>
      <xdr:row>4</xdr:row>
      <xdr:rowOff>85725</xdr:rowOff>
    </xdr:to>
    <xdr:pic>
      <xdr:nvPicPr>
        <xdr:cNvPr id="2" name="Image 1" descr="Logo-altares-positif">
          <a:extLst>
            <a:ext uri="{FF2B5EF4-FFF2-40B4-BE49-F238E27FC236}">
              <a16:creationId xmlns:a16="http://schemas.microsoft.com/office/drawing/2014/main" id="{E76BCB6D-FA45-4432-AD73-C4324BA4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38100"/>
          <a:ext cx="13335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E471-8A6B-42AD-9192-77DF2ECFC39E}">
  <dimension ref="A1:AI35"/>
  <sheetViews>
    <sheetView tabSelected="1" workbookViewId="0">
      <pane xSplit="2" ySplit="7" topLeftCell="S8" activePane="bottomRight" state="frozen"/>
      <selection pane="topRight" activeCell="C1" sqref="C1"/>
      <selection pane="bottomLeft" activeCell="A2" sqref="A2"/>
      <selection pane="bottomRight" activeCell="I24" sqref="I24"/>
    </sheetView>
  </sheetViews>
  <sheetFormatPr baseColWidth="10" defaultRowHeight="12" x14ac:dyDescent="0.3"/>
  <cols>
    <col min="1" max="1" width="7.36328125" style="10" bestFit="1" customWidth="1"/>
    <col min="2" max="2" width="45.54296875" style="10" bestFit="1" customWidth="1"/>
    <col min="3" max="6" width="6.08984375" style="13" hidden="1" customWidth="1"/>
    <col min="7" max="34" width="6.08984375" style="13" bestFit="1" customWidth="1"/>
    <col min="35" max="16384" width="10.90625" style="10"/>
  </cols>
  <sheetData>
    <row r="1" spans="1:35" customFormat="1" ht="14.5" x14ac:dyDescent="0.35">
      <c r="A1" s="18"/>
      <c r="B1" s="19" t="s">
        <v>61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20"/>
      <c r="AI1" s="10"/>
    </row>
    <row r="2" spans="1:35" customFormat="1" ht="14.5" x14ac:dyDescent="0.35">
      <c r="A2" s="18"/>
      <c r="B2" s="19" t="s">
        <v>59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1"/>
      <c r="S2" s="21"/>
      <c r="T2" s="21"/>
      <c r="U2" s="21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5" customFormat="1" ht="14.5" x14ac:dyDescent="0.35">
      <c r="A3" s="18"/>
      <c r="B3" s="19" t="s">
        <v>60</v>
      </c>
      <c r="C3" s="22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21"/>
      <c r="S3" s="21"/>
      <c r="T3" s="21"/>
      <c r="U3" s="21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5" customFormat="1" ht="14.5" x14ac:dyDescent="0.35">
      <c r="A4" s="18"/>
      <c r="B4" s="23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21"/>
      <c r="S4" s="21"/>
      <c r="T4" s="21"/>
      <c r="U4" s="21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5" customFormat="1" ht="14.5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20"/>
      <c r="AI5" s="10"/>
    </row>
    <row r="6" spans="1:35" customFormat="1" ht="14.5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20"/>
      <c r="AI6" s="10"/>
    </row>
    <row r="7" spans="1:35" x14ac:dyDescent="0.3">
      <c r="A7" s="16" t="s">
        <v>56</v>
      </c>
      <c r="B7" s="16" t="s">
        <v>57</v>
      </c>
      <c r="C7" s="17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  <c r="L7" s="17" t="s">
        <v>9</v>
      </c>
      <c r="M7" s="17" t="s">
        <v>10</v>
      </c>
      <c r="N7" s="17" t="s">
        <v>11</v>
      </c>
      <c r="O7" s="17" t="s">
        <v>12</v>
      </c>
      <c r="P7" s="17" t="s">
        <v>13</v>
      </c>
      <c r="Q7" s="17" t="s">
        <v>14</v>
      </c>
      <c r="R7" s="17" t="s">
        <v>15</v>
      </c>
      <c r="S7" s="17" t="s">
        <v>16</v>
      </c>
      <c r="T7" s="17" t="s">
        <v>17</v>
      </c>
      <c r="U7" s="17" t="s">
        <v>18</v>
      </c>
      <c r="V7" s="17" t="s">
        <v>19</v>
      </c>
      <c r="W7" s="17" t="s">
        <v>20</v>
      </c>
      <c r="X7" s="17" t="s">
        <v>21</v>
      </c>
      <c r="Y7" s="17" t="s">
        <v>22</v>
      </c>
      <c r="Z7" s="17" t="s">
        <v>23</v>
      </c>
      <c r="AA7" s="17" t="s">
        <v>24</v>
      </c>
      <c r="AB7" s="17" t="s">
        <v>25</v>
      </c>
      <c r="AC7" s="17" t="s">
        <v>26</v>
      </c>
      <c r="AD7" s="17" t="s">
        <v>27</v>
      </c>
      <c r="AE7" s="17" t="s">
        <v>28</v>
      </c>
      <c r="AF7" s="17" t="s">
        <v>29</v>
      </c>
      <c r="AG7" s="17" t="s">
        <v>30</v>
      </c>
      <c r="AH7" s="17" t="s">
        <v>31</v>
      </c>
    </row>
    <row r="8" spans="1:35" x14ac:dyDescent="0.3">
      <c r="A8" s="1" t="s">
        <v>32</v>
      </c>
      <c r="B8" s="1" t="s">
        <v>33</v>
      </c>
      <c r="C8" s="5">
        <v>47</v>
      </c>
      <c r="D8" s="5">
        <v>38</v>
      </c>
      <c r="E8" s="5">
        <v>35</v>
      </c>
      <c r="F8" s="5">
        <v>55</v>
      </c>
      <c r="G8" s="5">
        <v>56</v>
      </c>
      <c r="H8" s="5">
        <v>39</v>
      </c>
      <c r="I8" s="5">
        <v>30</v>
      </c>
      <c r="J8" s="5">
        <v>48</v>
      </c>
      <c r="K8" s="5">
        <v>46</v>
      </c>
      <c r="L8" s="5">
        <v>33</v>
      </c>
      <c r="M8" s="5">
        <v>31</v>
      </c>
      <c r="N8" s="5">
        <v>32</v>
      </c>
      <c r="O8" s="5">
        <v>28</v>
      </c>
      <c r="P8" s="5">
        <v>20</v>
      </c>
      <c r="Q8" s="5">
        <v>27</v>
      </c>
      <c r="R8" s="5">
        <v>25</v>
      </c>
      <c r="S8" s="5">
        <v>30</v>
      </c>
      <c r="T8" s="5">
        <v>26</v>
      </c>
      <c r="U8" s="5">
        <v>27</v>
      </c>
      <c r="V8" s="5">
        <v>46</v>
      </c>
      <c r="W8" s="5">
        <v>51</v>
      </c>
      <c r="X8" s="5">
        <v>30</v>
      </c>
      <c r="Y8" s="5">
        <v>24</v>
      </c>
      <c r="Z8" s="5">
        <v>45</v>
      </c>
      <c r="AA8" s="5">
        <v>44</v>
      </c>
      <c r="AB8" s="5">
        <v>43</v>
      </c>
      <c r="AC8" s="5">
        <v>25</v>
      </c>
      <c r="AD8" s="5">
        <v>52</v>
      </c>
      <c r="AE8" s="5">
        <v>46</v>
      </c>
      <c r="AF8" s="5">
        <v>26</v>
      </c>
      <c r="AG8" s="5">
        <v>30</v>
      </c>
      <c r="AH8" s="5">
        <v>49</v>
      </c>
    </row>
    <row r="9" spans="1:35" x14ac:dyDescent="0.3">
      <c r="A9" s="1" t="s">
        <v>34</v>
      </c>
      <c r="B9" s="1" t="s">
        <v>35</v>
      </c>
      <c r="C9" s="5">
        <v>9</v>
      </c>
      <c r="D9" s="5">
        <v>7</v>
      </c>
      <c r="E9" s="5">
        <v>5</v>
      </c>
      <c r="F9" s="5">
        <v>10</v>
      </c>
      <c r="G9" s="5">
        <v>10</v>
      </c>
      <c r="H9" s="5">
        <v>10</v>
      </c>
      <c r="I9" s="5">
        <v>8</v>
      </c>
      <c r="J9" s="5">
        <v>11</v>
      </c>
      <c r="K9" s="5">
        <v>9</v>
      </c>
      <c r="L9" s="5">
        <v>9</v>
      </c>
      <c r="M9" s="5">
        <v>10</v>
      </c>
      <c r="N9" s="5">
        <v>7</v>
      </c>
      <c r="O9" s="5">
        <v>6</v>
      </c>
      <c r="P9" s="5">
        <v>9</v>
      </c>
      <c r="Q9" s="5">
        <v>4</v>
      </c>
      <c r="R9" s="5">
        <v>10</v>
      </c>
      <c r="S9" s="5">
        <v>12</v>
      </c>
      <c r="T9" s="5">
        <v>9</v>
      </c>
      <c r="U9" s="5">
        <v>8</v>
      </c>
      <c r="V9" s="5">
        <v>8</v>
      </c>
      <c r="W9" s="5">
        <v>23</v>
      </c>
      <c r="X9" s="5">
        <v>12</v>
      </c>
      <c r="Y9" s="5">
        <v>8</v>
      </c>
      <c r="Z9" s="5">
        <v>7</v>
      </c>
      <c r="AA9" s="5">
        <v>21</v>
      </c>
      <c r="AB9" s="5">
        <v>12</v>
      </c>
      <c r="AC9" s="5">
        <v>9</v>
      </c>
      <c r="AD9" s="5">
        <v>14</v>
      </c>
      <c r="AE9" s="5">
        <v>18</v>
      </c>
      <c r="AF9" s="5">
        <v>20</v>
      </c>
      <c r="AG9" s="5">
        <v>11</v>
      </c>
      <c r="AH9" s="5">
        <v>21</v>
      </c>
    </row>
    <row r="10" spans="1:35" x14ac:dyDescent="0.3">
      <c r="A10" s="1" t="s">
        <v>36</v>
      </c>
      <c r="B10" s="1" t="s">
        <v>37</v>
      </c>
      <c r="C10" s="5">
        <v>5</v>
      </c>
      <c r="D10" s="5">
        <v>5</v>
      </c>
      <c r="E10" s="6"/>
      <c r="F10" s="5">
        <v>6</v>
      </c>
      <c r="G10" s="5">
        <v>5</v>
      </c>
      <c r="H10" s="5">
        <v>3</v>
      </c>
      <c r="I10" s="5">
        <v>2</v>
      </c>
      <c r="J10" s="5">
        <v>5</v>
      </c>
      <c r="K10" s="5">
        <v>4</v>
      </c>
      <c r="L10" s="5">
        <v>1</v>
      </c>
      <c r="M10" s="5">
        <v>6</v>
      </c>
      <c r="N10" s="5">
        <v>6</v>
      </c>
      <c r="O10" s="5">
        <v>2</v>
      </c>
      <c r="P10" s="5">
        <v>5</v>
      </c>
      <c r="Q10" s="6"/>
      <c r="R10" s="5">
        <v>2</v>
      </c>
      <c r="S10" s="5">
        <v>2</v>
      </c>
      <c r="T10" s="5">
        <v>2</v>
      </c>
      <c r="U10" s="5">
        <v>3</v>
      </c>
      <c r="V10" s="5">
        <v>2</v>
      </c>
      <c r="W10" s="5">
        <v>5</v>
      </c>
      <c r="X10" s="5">
        <v>4</v>
      </c>
      <c r="Y10" s="5">
        <v>1</v>
      </c>
      <c r="Z10" s="5">
        <v>5</v>
      </c>
      <c r="AA10" s="5">
        <v>9</v>
      </c>
      <c r="AB10" s="5">
        <v>12</v>
      </c>
      <c r="AC10" s="6"/>
      <c r="AD10" s="5">
        <v>2</v>
      </c>
      <c r="AE10" s="5">
        <v>7</v>
      </c>
      <c r="AF10" s="5">
        <v>2</v>
      </c>
      <c r="AG10" s="5">
        <v>3</v>
      </c>
      <c r="AH10" s="5">
        <v>5</v>
      </c>
    </row>
    <row r="11" spans="1:35" x14ac:dyDescent="0.3">
      <c r="A11" s="1" t="s">
        <v>38</v>
      </c>
      <c r="B11" s="1" t="s">
        <v>39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>
        <v>2</v>
      </c>
      <c r="I11" s="6"/>
      <c r="J11" s="5">
        <v>2</v>
      </c>
      <c r="K11" s="6"/>
      <c r="L11" s="6"/>
      <c r="M11" s="6"/>
      <c r="N11" s="5">
        <v>1</v>
      </c>
      <c r="O11" s="5">
        <v>1</v>
      </c>
      <c r="P11" s="6"/>
      <c r="Q11" s="6"/>
      <c r="R11" s="5">
        <v>2</v>
      </c>
      <c r="S11" s="6"/>
      <c r="T11" s="6"/>
      <c r="U11" s="6"/>
      <c r="V11" s="6"/>
      <c r="W11" s="6"/>
      <c r="X11" s="5">
        <v>1</v>
      </c>
      <c r="Y11" s="5">
        <v>1</v>
      </c>
      <c r="Z11" s="6"/>
      <c r="AA11" s="6"/>
      <c r="AB11" s="5">
        <v>2</v>
      </c>
      <c r="AC11" s="6"/>
      <c r="AD11" s="6"/>
      <c r="AE11" s="6"/>
      <c r="AF11" s="5">
        <v>1</v>
      </c>
      <c r="AG11" s="5">
        <v>2</v>
      </c>
      <c r="AH11" s="5">
        <v>2</v>
      </c>
    </row>
    <row r="12" spans="1:35" x14ac:dyDescent="0.3">
      <c r="A12" s="2"/>
      <c r="B12" s="2" t="s">
        <v>54</v>
      </c>
      <c r="C12" s="7">
        <f>SUM(C8:C11)</f>
        <v>62</v>
      </c>
      <c r="D12" s="7">
        <f t="shared" ref="D12:AH12" si="0">SUM(D8:D11)</f>
        <v>51</v>
      </c>
      <c r="E12" s="7">
        <f t="shared" si="0"/>
        <v>41</v>
      </c>
      <c r="F12" s="7">
        <f t="shared" si="0"/>
        <v>72</v>
      </c>
      <c r="G12" s="7">
        <f t="shared" si="0"/>
        <v>72</v>
      </c>
      <c r="H12" s="7">
        <f t="shared" si="0"/>
        <v>54</v>
      </c>
      <c r="I12" s="7">
        <f t="shared" si="0"/>
        <v>40</v>
      </c>
      <c r="J12" s="7">
        <f t="shared" si="0"/>
        <v>66</v>
      </c>
      <c r="K12" s="7">
        <f t="shared" si="0"/>
        <v>59</v>
      </c>
      <c r="L12" s="7">
        <f t="shared" si="0"/>
        <v>43</v>
      </c>
      <c r="M12" s="7">
        <f t="shared" si="0"/>
        <v>47</v>
      </c>
      <c r="N12" s="7">
        <f t="shared" si="0"/>
        <v>46</v>
      </c>
      <c r="O12" s="7">
        <f t="shared" si="0"/>
        <v>37</v>
      </c>
      <c r="P12" s="7">
        <f t="shared" si="0"/>
        <v>34</v>
      </c>
      <c r="Q12" s="7">
        <f t="shared" si="0"/>
        <v>31</v>
      </c>
      <c r="R12" s="7">
        <f t="shared" si="0"/>
        <v>39</v>
      </c>
      <c r="S12" s="7">
        <f t="shared" si="0"/>
        <v>44</v>
      </c>
      <c r="T12" s="7">
        <f t="shared" si="0"/>
        <v>37</v>
      </c>
      <c r="U12" s="7">
        <f t="shared" si="0"/>
        <v>38</v>
      </c>
      <c r="V12" s="7">
        <f t="shared" si="0"/>
        <v>56</v>
      </c>
      <c r="W12" s="7">
        <f t="shared" si="0"/>
        <v>79</v>
      </c>
      <c r="X12" s="7">
        <f t="shared" si="0"/>
        <v>47</v>
      </c>
      <c r="Y12" s="7">
        <f t="shared" si="0"/>
        <v>34</v>
      </c>
      <c r="Z12" s="7">
        <f t="shared" si="0"/>
        <v>57</v>
      </c>
      <c r="AA12" s="7">
        <f t="shared" si="0"/>
        <v>74</v>
      </c>
      <c r="AB12" s="7">
        <f t="shared" si="0"/>
        <v>69</v>
      </c>
      <c r="AC12" s="7">
        <f t="shared" si="0"/>
        <v>34</v>
      </c>
      <c r="AD12" s="7">
        <f t="shared" si="0"/>
        <v>68</v>
      </c>
      <c r="AE12" s="7">
        <f t="shared" si="0"/>
        <v>71</v>
      </c>
      <c r="AF12" s="7">
        <f t="shared" si="0"/>
        <v>49</v>
      </c>
      <c r="AG12" s="7">
        <f t="shared" si="0"/>
        <v>46</v>
      </c>
      <c r="AH12" s="7">
        <f t="shared" si="0"/>
        <v>77</v>
      </c>
    </row>
    <row r="13" spans="1:35" x14ac:dyDescent="0.3">
      <c r="A13" s="1" t="s">
        <v>40</v>
      </c>
      <c r="B13" s="1" t="s">
        <v>41</v>
      </c>
      <c r="C13" s="5">
        <v>592</v>
      </c>
      <c r="D13" s="5">
        <v>565</v>
      </c>
      <c r="E13" s="5">
        <v>453</v>
      </c>
      <c r="F13" s="5">
        <v>575</v>
      </c>
      <c r="G13" s="5">
        <v>558</v>
      </c>
      <c r="H13" s="5">
        <v>493</v>
      </c>
      <c r="I13" s="5">
        <v>411</v>
      </c>
      <c r="J13" s="5">
        <v>520</v>
      </c>
      <c r="K13" s="5">
        <v>398</v>
      </c>
      <c r="L13" s="5">
        <v>287</v>
      </c>
      <c r="M13" s="5">
        <v>349</v>
      </c>
      <c r="N13" s="5">
        <v>321</v>
      </c>
      <c r="O13" s="5">
        <v>227</v>
      </c>
      <c r="P13" s="5">
        <v>190</v>
      </c>
      <c r="Q13" s="5">
        <v>183</v>
      </c>
      <c r="R13" s="5">
        <v>227</v>
      </c>
      <c r="S13" s="5">
        <v>453</v>
      </c>
      <c r="T13" s="5">
        <v>394</v>
      </c>
      <c r="U13" s="5">
        <v>424</v>
      </c>
      <c r="V13" s="5">
        <v>538</v>
      </c>
      <c r="W13" s="5">
        <v>665</v>
      </c>
      <c r="X13" s="5">
        <v>573</v>
      </c>
      <c r="Y13" s="5">
        <v>483</v>
      </c>
      <c r="Z13" s="5">
        <v>622</v>
      </c>
      <c r="AA13" s="5">
        <v>640</v>
      </c>
      <c r="AB13" s="5">
        <v>506</v>
      </c>
      <c r="AC13" s="5">
        <v>497</v>
      </c>
      <c r="AD13" s="5">
        <v>619</v>
      </c>
      <c r="AE13" s="5">
        <v>692</v>
      </c>
      <c r="AF13" s="5">
        <v>596</v>
      </c>
      <c r="AG13" s="5">
        <v>545</v>
      </c>
      <c r="AH13" s="5">
        <v>677</v>
      </c>
    </row>
    <row r="14" spans="1:35" x14ac:dyDescent="0.3">
      <c r="A14" s="1" t="s">
        <v>42</v>
      </c>
      <c r="B14" s="1" t="s">
        <v>43</v>
      </c>
      <c r="C14" s="5">
        <v>1</v>
      </c>
      <c r="D14" s="5">
        <v>2</v>
      </c>
      <c r="E14" s="5">
        <v>3</v>
      </c>
      <c r="F14" s="5">
        <v>2</v>
      </c>
      <c r="G14" s="5">
        <v>1</v>
      </c>
      <c r="H14" s="5">
        <v>2</v>
      </c>
      <c r="I14" s="5">
        <v>1</v>
      </c>
      <c r="J14" s="5">
        <v>2</v>
      </c>
      <c r="K14" s="6"/>
      <c r="L14" s="5">
        <v>1</v>
      </c>
      <c r="M14" s="5">
        <v>5</v>
      </c>
      <c r="N14" s="5">
        <v>2</v>
      </c>
      <c r="O14" s="5">
        <v>1</v>
      </c>
      <c r="P14" s="5">
        <v>2</v>
      </c>
      <c r="Q14" s="6"/>
      <c r="R14" s="5">
        <v>2</v>
      </c>
      <c r="S14" s="5">
        <v>2</v>
      </c>
      <c r="T14" s="5">
        <v>1</v>
      </c>
      <c r="U14" s="5">
        <v>1</v>
      </c>
      <c r="V14" s="6"/>
      <c r="W14" s="5">
        <v>3</v>
      </c>
      <c r="X14" s="6"/>
      <c r="Y14" s="5">
        <v>3</v>
      </c>
      <c r="Z14" s="6"/>
      <c r="AA14" s="6"/>
      <c r="AB14" s="6"/>
      <c r="AC14" s="6"/>
      <c r="AD14" s="5">
        <v>1</v>
      </c>
      <c r="AE14" s="5">
        <v>2</v>
      </c>
      <c r="AF14" s="5">
        <v>1</v>
      </c>
      <c r="AG14" s="5">
        <v>1</v>
      </c>
      <c r="AH14" s="5">
        <v>2</v>
      </c>
    </row>
    <row r="15" spans="1:35" x14ac:dyDescent="0.3">
      <c r="A15" s="1" t="s">
        <v>44</v>
      </c>
      <c r="B15" s="1" t="s">
        <v>45</v>
      </c>
      <c r="C15" s="5">
        <v>409</v>
      </c>
      <c r="D15" s="5">
        <v>399</v>
      </c>
      <c r="E15" s="5">
        <v>353</v>
      </c>
      <c r="F15" s="5">
        <v>407</v>
      </c>
      <c r="G15" s="5">
        <v>442</v>
      </c>
      <c r="H15" s="5">
        <v>362</v>
      </c>
      <c r="I15" s="5">
        <v>315</v>
      </c>
      <c r="J15" s="5">
        <v>389</v>
      </c>
      <c r="K15" s="5">
        <v>310</v>
      </c>
      <c r="L15" s="5">
        <v>181</v>
      </c>
      <c r="M15" s="5">
        <v>214</v>
      </c>
      <c r="N15" s="5">
        <v>230</v>
      </c>
      <c r="O15" s="5">
        <v>187</v>
      </c>
      <c r="P15" s="5">
        <v>145</v>
      </c>
      <c r="Q15" s="5">
        <v>107</v>
      </c>
      <c r="R15" s="5">
        <v>227</v>
      </c>
      <c r="S15" s="5">
        <v>327</v>
      </c>
      <c r="T15" s="5">
        <v>315</v>
      </c>
      <c r="U15" s="5">
        <v>327</v>
      </c>
      <c r="V15" s="5">
        <v>409</v>
      </c>
      <c r="W15" s="5">
        <v>585</v>
      </c>
      <c r="X15" s="5">
        <v>505</v>
      </c>
      <c r="Y15" s="5">
        <v>405</v>
      </c>
      <c r="Z15" s="5">
        <v>610</v>
      </c>
      <c r="AA15" s="5">
        <v>580</v>
      </c>
      <c r="AB15" s="5">
        <v>587</v>
      </c>
      <c r="AC15" s="5">
        <v>484</v>
      </c>
      <c r="AD15" s="5">
        <v>627</v>
      </c>
      <c r="AE15" s="5">
        <v>685</v>
      </c>
      <c r="AF15" s="5">
        <v>585</v>
      </c>
      <c r="AG15" s="5">
        <v>475</v>
      </c>
      <c r="AH15" s="5">
        <v>684</v>
      </c>
    </row>
    <row r="16" spans="1:35" x14ac:dyDescent="0.3">
      <c r="A16" s="1" t="s">
        <v>46</v>
      </c>
      <c r="B16" s="1" t="s">
        <v>47</v>
      </c>
      <c r="C16" s="5">
        <v>27</v>
      </c>
      <c r="D16" s="5">
        <v>34</v>
      </c>
      <c r="E16" s="5">
        <v>30</v>
      </c>
      <c r="F16" s="5">
        <v>29</v>
      </c>
      <c r="G16" s="5">
        <v>28</v>
      </c>
      <c r="H16" s="5">
        <v>27</v>
      </c>
      <c r="I16" s="5">
        <v>15</v>
      </c>
      <c r="J16" s="5">
        <v>30</v>
      </c>
      <c r="K16" s="5">
        <v>18</v>
      </c>
      <c r="L16" s="5">
        <v>25</v>
      </c>
      <c r="M16" s="5">
        <v>18</v>
      </c>
      <c r="N16" s="5">
        <v>24</v>
      </c>
      <c r="O16" s="5">
        <v>21</v>
      </c>
      <c r="P16" s="5">
        <v>14</v>
      </c>
      <c r="Q16" s="5">
        <v>16</v>
      </c>
      <c r="R16" s="5">
        <v>16</v>
      </c>
      <c r="S16" s="5">
        <v>27</v>
      </c>
      <c r="T16" s="5">
        <v>24</v>
      </c>
      <c r="U16" s="5">
        <v>27</v>
      </c>
      <c r="V16" s="5">
        <v>37</v>
      </c>
      <c r="W16" s="5">
        <v>45</v>
      </c>
      <c r="X16" s="5">
        <v>35</v>
      </c>
      <c r="Y16" s="5">
        <v>35</v>
      </c>
      <c r="Z16" s="5">
        <v>50</v>
      </c>
      <c r="AA16" s="5">
        <v>44</v>
      </c>
      <c r="AB16" s="5">
        <v>29</v>
      </c>
      <c r="AC16" s="5">
        <v>34</v>
      </c>
      <c r="AD16" s="5">
        <v>43</v>
      </c>
      <c r="AE16" s="5">
        <v>54</v>
      </c>
      <c r="AF16" s="5">
        <v>31</v>
      </c>
      <c r="AG16" s="5">
        <v>38</v>
      </c>
      <c r="AH16" s="5">
        <v>59</v>
      </c>
    </row>
    <row r="17" spans="1:34" x14ac:dyDescent="0.3">
      <c r="A17" s="1" t="s">
        <v>48</v>
      </c>
      <c r="B17" s="1" t="s">
        <v>49</v>
      </c>
      <c r="C17" s="5">
        <v>1</v>
      </c>
      <c r="D17" s="5">
        <v>1</v>
      </c>
      <c r="E17" s="6"/>
      <c r="F17" s="6"/>
      <c r="G17" s="5">
        <v>2</v>
      </c>
      <c r="H17" s="6"/>
      <c r="I17" s="6"/>
      <c r="J17" s="6"/>
      <c r="K17" s="5">
        <v>2</v>
      </c>
      <c r="L17" s="5">
        <v>1</v>
      </c>
      <c r="M17" s="5">
        <v>3</v>
      </c>
      <c r="N17" s="5">
        <v>1</v>
      </c>
      <c r="O17" s="6"/>
      <c r="P17" s="5">
        <v>1</v>
      </c>
      <c r="Q17" s="5">
        <v>1</v>
      </c>
      <c r="R17" s="6"/>
      <c r="S17" s="5">
        <v>2</v>
      </c>
      <c r="T17" s="6"/>
      <c r="U17" s="5">
        <v>1</v>
      </c>
      <c r="V17" s="6"/>
      <c r="W17" s="5">
        <v>2</v>
      </c>
      <c r="X17" s="5">
        <v>4</v>
      </c>
      <c r="Y17" s="6"/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>
        <v>1</v>
      </c>
      <c r="AF17" s="6"/>
      <c r="AG17" s="5">
        <v>1</v>
      </c>
      <c r="AH17" s="5">
        <v>3</v>
      </c>
    </row>
    <row r="18" spans="1:34" x14ac:dyDescent="0.3">
      <c r="A18" s="1" t="s">
        <v>50</v>
      </c>
      <c r="B18" s="1" t="s">
        <v>51</v>
      </c>
      <c r="C18" s="5">
        <v>2</v>
      </c>
      <c r="D18" s="5">
        <v>3</v>
      </c>
      <c r="E18" s="6"/>
      <c r="F18" s="5">
        <v>1</v>
      </c>
      <c r="G18" s="5">
        <v>2</v>
      </c>
      <c r="H18" s="6"/>
      <c r="I18" s="6"/>
      <c r="J18" s="5">
        <v>1</v>
      </c>
      <c r="K18" s="5">
        <v>1</v>
      </c>
      <c r="L18" s="6"/>
      <c r="M18" s="5">
        <v>2</v>
      </c>
      <c r="N18" s="5">
        <v>2</v>
      </c>
      <c r="O18" s="6"/>
      <c r="P18" s="5">
        <v>2</v>
      </c>
      <c r="Q18" s="5">
        <v>1</v>
      </c>
      <c r="R18" s="5">
        <v>2</v>
      </c>
      <c r="S18" s="6"/>
      <c r="T18" s="5">
        <v>2</v>
      </c>
      <c r="U18" s="5">
        <v>2</v>
      </c>
      <c r="V18" s="5">
        <v>5</v>
      </c>
      <c r="W18" s="5">
        <v>3</v>
      </c>
      <c r="X18" s="5">
        <v>3</v>
      </c>
      <c r="Y18" s="5">
        <v>1</v>
      </c>
      <c r="Z18" s="5">
        <v>2</v>
      </c>
      <c r="AA18" s="5">
        <v>3</v>
      </c>
      <c r="AB18" s="6"/>
      <c r="AC18" s="5">
        <v>2</v>
      </c>
      <c r="AD18" s="5">
        <v>3</v>
      </c>
      <c r="AE18" s="5">
        <v>1</v>
      </c>
      <c r="AF18" s="5">
        <v>1</v>
      </c>
      <c r="AG18" s="6"/>
      <c r="AH18" s="5">
        <v>1</v>
      </c>
    </row>
    <row r="19" spans="1:34" x14ac:dyDescent="0.3">
      <c r="A19" s="1" t="s">
        <v>52</v>
      </c>
      <c r="B19" s="1" t="s">
        <v>53</v>
      </c>
      <c r="C19" s="5">
        <v>203</v>
      </c>
      <c r="D19" s="5">
        <v>192</v>
      </c>
      <c r="E19" s="5">
        <v>191</v>
      </c>
      <c r="F19" s="5">
        <v>243</v>
      </c>
      <c r="G19" s="5">
        <v>239</v>
      </c>
      <c r="H19" s="5">
        <v>198</v>
      </c>
      <c r="I19" s="5">
        <v>156</v>
      </c>
      <c r="J19" s="5">
        <v>186</v>
      </c>
      <c r="K19" s="5">
        <v>147</v>
      </c>
      <c r="L19" s="5">
        <v>110</v>
      </c>
      <c r="M19" s="5">
        <v>124</v>
      </c>
      <c r="N19" s="5">
        <v>119</v>
      </c>
      <c r="O19" s="5">
        <v>87</v>
      </c>
      <c r="P19" s="5">
        <v>60</v>
      </c>
      <c r="Q19" s="5">
        <v>63</v>
      </c>
      <c r="R19" s="5">
        <v>100</v>
      </c>
      <c r="S19" s="5">
        <v>152</v>
      </c>
      <c r="T19" s="5">
        <v>141</v>
      </c>
      <c r="U19" s="5">
        <v>137</v>
      </c>
      <c r="V19" s="5">
        <v>177</v>
      </c>
      <c r="W19" s="5">
        <v>210</v>
      </c>
      <c r="X19" s="5">
        <v>199</v>
      </c>
      <c r="Y19" s="5">
        <v>180</v>
      </c>
      <c r="Z19" s="5">
        <v>212</v>
      </c>
      <c r="AA19" s="5">
        <v>227</v>
      </c>
      <c r="AB19" s="5">
        <v>207</v>
      </c>
      <c r="AC19" s="5">
        <v>175</v>
      </c>
      <c r="AD19" s="5">
        <v>211</v>
      </c>
      <c r="AE19" s="5">
        <v>254</v>
      </c>
      <c r="AF19" s="5">
        <v>196</v>
      </c>
      <c r="AG19" s="5">
        <v>182</v>
      </c>
      <c r="AH19" s="5">
        <v>216</v>
      </c>
    </row>
    <row r="20" spans="1:34" x14ac:dyDescent="0.3">
      <c r="A20" s="11"/>
      <c r="B20" s="2" t="s">
        <v>55</v>
      </c>
      <c r="C20" s="12">
        <f>SUM(C13:C19)</f>
        <v>1235</v>
      </c>
      <c r="D20" s="12">
        <f t="shared" ref="D20:AH20" si="1">SUM(D13:D19)</f>
        <v>1196</v>
      </c>
      <c r="E20" s="12">
        <f t="shared" si="1"/>
        <v>1030</v>
      </c>
      <c r="F20" s="12">
        <f t="shared" si="1"/>
        <v>1257</v>
      </c>
      <c r="G20" s="12">
        <f t="shared" si="1"/>
        <v>1272</v>
      </c>
      <c r="H20" s="12">
        <f t="shared" si="1"/>
        <v>1082</v>
      </c>
      <c r="I20" s="12">
        <f t="shared" si="1"/>
        <v>898</v>
      </c>
      <c r="J20" s="12">
        <f t="shared" si="1"/>
        <v>1128</v>
      </c>
      <c r="K20" s="12">
        <f t="shared" si="1"/>
        <v>876</v>
      </c>
      <c r="L20" s="12">
        <f t="shared" si="1"/>
        <v>605</v>
      </c>
      <c r="M20" s="12">
        <f t="shared" si="1"/>
        <v>715</v>
      </c>
      <c r="N20" s="12">
        <f t="shared" si="1"/>
        <v>699</v>
      </c>
      <c r="O20" s="12">
        <f t="shared" si="1"/>
        <v>523</v>
      </c>
      <c r="P20" s="12">
        <f t="shared" si="1"/>
        <v>414</v>
      </c>
      <c r="Q20" s="12">
        <f t="shared" si="1"/>
        <v>371</v>
      </c>
      <c r="R20" s="12">
        <f t="shared" si="1"/>
        <v>574</v>
      </c>
      <c r="S20" s="12">
        <f t="shared" si="1"/>
        <v>963</v>
      </c>
      <c r="T20" s="12">
        <f t="shared" si="1"/>
        <v>877</v>
      </c>
      <c r="U20" s="12">
        <f t="shared" si="1"/>
        <v>919</v>
      </c>
      <c r="V20" s="12">
        <f t="shared" si="1"/>
        <v>1166</v>
      </c>
      <c r="W20" s="12">
        <f t="shared" si="1"/>
        <v>1513</v>
      </c>
      <c r="X20" s="12">
        <f t="shared" si="1"/>
        <v>1319</v>
      </c>
      <c r="Y20" s="12">
        <f t="shared" si="1"/>
        <v>1107</v>
      </c>
      <c r="Z20" s="12">
        <f t="shared" si="1"/>
        <v>1497</v>
      </c>
      <c r="AA20" s="12">
        <f t="shared" si="1"/>
        <v>1495</v>
      </c>
      <c r="AB20" s="12">
        <f t="shared" si="1"/>
        <v>1330</v>
      </c>
      <c r="AC20" s="12">
        <f t="shared" si="1"/>
        <v>1193</v>
      </c>
      <c r="AD20" s="12">
        <f t="shared" si="1"/>
        <v>1505</v>
      </c>
      <c r="AE20" s="12">
        <f t="shared" si="1"/>
        <v>1689</v>
      </c>
      <c r="AF20" s="12">
        <f t="shared" si="1"/>
        <v>1410</v>
      </c>
      <c r="AG20" s="12">
        <f t="shared" si="1"/>
        <v>1242</v>
      </c>
      <c r="AH20" s="12">
        <f t="shared" si="1"/>
        <v>1642</v>
      </c>
    </row>
    <row r="22" spans="1:34" x14ac:dyDescent="0.3">
      <c r="A22" s="3" t="s">
        <v>56</v>
      </c>
      <c r="B22" s="3" t="s">
        <v>57</v>
      </c>
      <c r="C22" s="4" t="s">
        <v>0</v>
      </c>
      <c r="D22" s="4" t="s">
        <v>1</v>
      </c>
      <c r="E22" s="4" t="s">
        <v>2</v>
      </c>
      <c r="F22" s="4" t="s">
        <v>3</v>
      </c>
      <c r="G22" s="4" t="s">
        <v>4</v>
      </c>
      <c r="H22" s="4" t="s">
        <v>5</v>
      </c>
      <c r="I22" s="4" t="s">
        <v>6</v>
      </c>
      <c r="J22" s="4" t="s">
        <v>7</v>
      </c>
      <c r="K22" s="4" t="s">
        <v>8</v>
      </c>
      <c r="L22" s="4" t="s">
        <v>9</v>
      </c>
      <c r="M22" s="4" t="s">
        <v>10</v>
      </c>
      <c r="N22" s="4" t="s">
        <v>11</v>
      </c>
      <c r="O22" s="4" t="s">
        <v>12</v>
      </c>
      <c r="P22" s="4" t="s">
        <v>13</v>
      </c>
      <c r="Q22" s="4" t="s">
        <v>14</v>
      </c>
      <c r="R22" s="4" t="s">
        <v>15</v>
      </c>
      <c r="S22" s="4" t="s">
        <v>16</v>
      </c>
      <c r="T22" s="4" t="s">
        <v>17</v>
      </c>
      <c r="U22" s="4" t="s">
        <v>18</v>
      </c>
      <c r="V22" s="4" t="s">
        <v>19</v>
      </c>
      <c r="W22" s="4" t="s">
        <v>20</v>
      </c>
      <c r="X22" s="4" t="s">
        <v>21</v>
      </c>
      <c r="Y22" s="4" t="s">
        <v>22</v>
      </c>
      <c r="Z22" s="4" t="s">
        <v>23</v>
      </c>
      <c r="AA22" s="4" t="s">
        <v>24</v>
      </c>
      <c r="AB22" s="4" t="s">
        <v>25</v>
      </c>
      <c r="AC22" s="4" t="s">
        <v>26</v>
      </c>
      <c r="AD22" s="4" t="s">
        <v>27</v>
      </c>
      <c r="AE22" s="4" t="s">
        <v>28</v>
      </c>
      <c r="AF22" s="4" t="s">
        <v>29</v>
      </c>
      <c r="AG22" s="4" t="s">
        <v>30</v>
      </c>
      <c r="AH22" s="4" t="s">
        <v>31</v>
      </c>
    </row>
    <row r="23" spans="1:34" x14ac:dyDescent="0.3">
      <c r="A23" s="1" t="s">
        <v>32</v>
      </c>
      <c r="B23" s="1" t="s">
        <v>33</v>
      </c>
      <c r="C23" s="8"/>
      <c r="D23" s="8"/>
      <c r="E23" s="8"/>
      <c r="F23" s="8"/>
      <c r="G23" s="8">
        <f t="shared" ref="G23:AG23" si="2">G8/C8-1</f>
        <v>0.1914893617021276</v>
      </c>
      <c r="H23" s="8">
        <f t="shared" si="2"/>
        <v>2.6315789473684292E-2</v>
      </c>
      <c r="I23" s="8">
        <f t="shared" si="2"/>
        <v>-0.1428571428571429</v>
      </c>
      <c r="J23" s="8">
        <f t="shared" si="2"/>
        <v>-0.12727272727272732</v>
      </c>
      <c r="K23" s="8">
        <f t="shared" si="2"/>
        <v>-0.1785714285714286</v>
      </c>
      <c r="L23" s="8">
        <f t="shared" si="2"/>
        <v>-0.15384615384615385</v>
      </c>
      <c r="M23" s="8">
        <f t="shared" si="2"/>
        <v>3.3333333333333437E-2</v>
      </c>
      <c r="N23" s="8">
        <f t="shared" si="2"/>
        <v>-0.33333333333333337</v>
      </c>
      <c r="O23" s="8">
        <f t="shared" si="2"/>
        <v>-0.39130434782608692</v>
      </c>
      <c r="P23" s="8">
        <f t="shared" si="2"/>
        <v>-0.39393939393939392</v>
      </c>
      <c r="Q23" s="8">
        <f t="shared" si="2"/>
        <v>-0.12903225806451613</v>
      </c>
      <c r="R23" s="8">
        <f t="shared" si="2"/>
        <v>-0.21875</v>
      </c>
      <c r="S23" s="8">
        <f t="shared" si="2"/>
        <v>7.1428571428571397E-2</v>
      </c>
      <c r="T23" s="8">
        <f t="shared" si="2"/>
        <v>0.30000000000000004</v>
      </c>
      <c r="U23" s="8">
        <f t="shared" si="2"/>
        <v>0</v>
      </c>
      <c r="V23" s="8">
        <f t="shared" si="2"/>
        <v>0.84000000000000008</v>
      </c>
      <c r="W23" s="8">
        <f t="shared" si="2"/>
        <v>0.7</v>
      </c>
      <c r="X23" s="8">
        <f t="shared" si="2"/>
        <v>0.15384615384615374</v>
      </c>
      <c r="Y23" s="8">
        <f t="shared" si="2"/>
        <v>-0.11111111111111116</v>
      </c>
      <c r="Z23" s="8">
        <f t="shared" si="2"/>
        <v>-2.1739130434782594E-2</v>
      </c>
      <c r="AA23" s="8">
        <f t="shared" si="2"/>
        <v>-0.13725490196078427</v>
      </c>
      <c r="AB23" s="14">
        <f t="shared" si="2"/>
        <v>0.43333333333333335</v>
      </c>
      <c r="AC23" s="14">
        <f t="shared" si="2"/>
        <v>4.1666666666666741E-2</v>
      </c>
      <c r="AD23" s="14">
        <f t="shared" si="2"/>
        <v>0.15555555555555545</v>
      </c>
      <c r="AE23" s="14">
        <f t="shared" si="2"/>
        <v>4.5454545454545414E-2</v>
      </c>
      <c r="AF23" s="15">
        <f t="shared" si="2"/>
        <v>-0.39534883720930236</v>
      </c>
      <c r="AG23" s="14">
        <f t="shared" si="2"/>
        <v>0.19999999999999996</v>
      </c>
      <c r="AH23" s="8">
        <f>AH8/AD8-1</f>
        <v>-5.7692307692307709E-2</v>
      </c>
    </row>
    <row r="24" spans="1:34" x14ac:dyDescent="0.3">
      <c r="A24" s="1" t="s">
        <v>34</v>
      </c>
      <c r="B24" s="1" t="s">
        <v>35</v>
      </c>
      <c r="C24" s="8"/>
      <c r="D24" s="8"/>
      <c r="E24" s="8"/>
      <c r="F24" s="8"/>
      <c r="G24" s="8">
        <f t="shared" ref="G24" si="3">G9/C9-1</f>
        <v>0.11111111111111116</v>
      </c>
      <c r="H24" s="8">
        <f t="shared" ref="H24" si="4">H9/D9-1</f>
        <v>0.4285714285714286</v>
      </c>
      <c r="I24" s="8">
        <f t="shared" ref="I24" si="5">I9/E9-1</f>
        <v>0.60000000000000009</v>
      </c>
      <c r="J24" s="8">
        <f t="shared" ref="J24" si="6">J9/F9-1</f>
        <v>0.10000000000000009</v>
      </c>
      <c r="K24" s="8">
        <f t="shared" ref="K24" si="7">K9/G9-1</f>
        <v>-9.9999999999999978E-2</v>
      </c>
      <c r="L24" s="8">
        <f t="shared" ref="L24" si="8">L9/H9-1</f>
        <v>-9.9999999999999978E-2</v>
      </c>
      <c r="M24" s="8">
        <f t="shared" ref="M24" si="9">M9/I9-1</f>
        <v>0.25</v>
      </c>
      <c r="N24" s="8">
        <f t="shared" ref="N24" si="10">N9/J9-1</f>
        <v>-0.36363636363636365</v>
      </c>
      <c r="O24" s="8">
        <f t="shared" ref="O24" si="11">O9/K9-1</f>
        <v>-0.33333333333333337</v>
      </c>
      <c r="P24" s="8">
        <f t="shared" ref="P24" si="12">P9/L9-1</f>
        <v>0</v>
      </c>
      <c r="Q24" s="8">
        <f t="shared" ref="Q24" si="13">Q9/M9-1</f>
        <v>-0.6</v>
      </c>
      <c r="R24" s="8">
        <f t="shared" ref="R24" si="14">R9/N9-1</f>
        <v>0.4285714285714286</v>
      </c>
      <c r="S24" s="8">
        <f t="shared" ref="S24" si="15">S9/O9-1</f>
        <v>1</v>
      </c>
      <c r="T24" s="8">
        <f t="shared" ref="T24" si="16">T9/P9-1</f>
        <v>0</v>
      </c>
      <c r="U24" s="8">
        <f t="shared" ref="U24" si="17">U9/Q9-1</f>
        <v>1</v>
      </c>
      <c r="V24" s="8">
        <f t="shared" ref="V24" si="18">V9/R9-1</f>
        <v>-0.19999999999999996</v>
      </c>
      <c r="W24" s="8">
        <f t="shared" ref="W24" si="19">W9/S9-1</f>
        <v>0.91666666666666674</v>
      </c>
      <c r="X24" s="8">
        <f t="shared" ref="X24" si="20">X9/T9-1</f>
        <v>0.33333333333333326</v>
      </c>
      <c r="Y24" s="8">
        <f t="shared" ref="Y24" si="21">Y9/U9-1</f>
        <v>0</v>
      </c>
      <c r="Z24" s="8">
        <f t="shared" ref="Z24" si="22">Z9/V9-1</f>
        <v>-0.125</v>
      </c>
      <c r="AA24" s="8">
        <f t="shared" ref="AA24" si="23">AA9/W9-1</f>
        <v>-8.6956521739130488E-2</v>
      </c>
      <c r="AB24" s="8">
        <f t="shared" ref="AB24" si="24">AB9/X9-1</f>
        <v>0</v>
      </c>
      <c r="AC24" s="14">
        <f t="shared" ref="AC24" si="25">AC9/Y9-1</f>
        <v>0.125</v>
      </c>
      <c r="AD24" s="14">
        <f t="shared" ref="AD24" si="26">AD9/Z9-1</f>
        <v>1</v>
      </c>
      <c r="AE24" s="15">
        <f t="shared" ref="AE24" si="27">AE9/AA9-1</f>
        <v>-0.1428571428571429</v>
      </c>
      <c r="AF24" s="14">
        <f t="shared" ref="AF24" si="28">AF9/AB9-1</f>
        <v>0.66666666666666674</v>
      </c>
      <c r="AG24" s="14">
        <f t="shared" ref="AG24" si="29">AG9/AC9-1</f>
        <v>0.22222222222222232</v>
      </c>
      <c r="AH24" s="14">
        <f>AH9/AD9-1</f>
        <v>0.5</v>
      </c>
    </row>
    <row r="25" spans="1:34" x14ac:dyDescent="0.3">
      <c r="A25" s="1" t="s">
        <v>36</v>
      </c>
      <c r="B25" s="1" t="s">
        <v>37</v>
      </c>
      <c r="C25" s="8"/>
      <c r="D25" s="8"/>
      <c r="E25" s="8"/>
      <c r="F25" s="8"/>
      <c r="G25" s="8" t="s">
        <v>58</v>
      </c>
      <c r="H25" s="8" t="s">
        <v>58</v>
      </c>
      <c r="I25" s="8" t="s">
        <v>58</v>
      </c>
      <c r="J25" s="8" t="s">
        <v>58</v>
      </c>
      <c r="K25" s="8" t="s">
        <v>58</v>
      </c>
      <c r="L25" s="8" t="s">
        <v>58</v>
      </c>
      <c r="M25" s="8" t="s">
        <v>58</v>
      </c>
      <c r="N25" s="8" t="s">
        <v>58</v>
      </c>
      <c r="O25" s="8" t="s">
        <v>58</v>
      </c>
      <c r="P25" s="8" t="s">
        <v>58</v>
      </c>
      <c r="Q25" s="8" t="s">
        <v>58</v>
      </c>
      <c r="R25" s="8" t="s">
        <v>58</v>
      </c>
      <c r="S25" s="8" t="s">
        <v>58</v>
      </c>
      <c r="T25" s="8" t="s">
        <v>58</v>
      </c>
      <c r="U25" s="8" t="s">
        <v>58</v>
      </c>
      <c r="V25" s="8" t="s">
        <v>58</v>
      </c>
      <c r="W25" s="8" t="s">
        <v>58</v>
      </c>
      <c r="X25" s="8" t="s">
        <v>58</v>
      </c>
      <c r="Y25" s="8" t="s">
        <v>58</v>
      </c>
      <c r="Z25" s="8" t="s">
        <v>58</v>
      </c>
      <c r="AA25" s="8" t="s">
        <v>58</v>
      </c>
      <c r="AB25" s="8" t="s">
        <v>58</v>
      </c>
      <c r="AC25" s="8" t="s">
        <v>58</v>
      </c>
      <c r="AD25" s="8" t="s">
        <v>58</v>
      </c>
      <c r="AE25" s="8" t="s">
        <v>58</v>
      </c>
      <c r="AF25" s="8" t="s">
        <v>58</v>
      </c>
      <c r="AG25" s="8" t="s">
        <v>58</v>
      </c>
      <c r="AH25" s="8" t="s">
        <v>58</v>
      </c>
    </row>
    <row r="26" spans="1:34" x14ac:dyDescent="0.3">
      <c r="A26" s="1" t="s">
        <v>38</v>
      </c>
      <c r="B26" s="1" t="s">
        <v>39</v>
      </c>
      <c r="C26" s="8"/>
      <c r="D26" s="8"/>
      <c r="E26" s="8"/>
      <c r="F26" s="8"/>
      <c r="G26" s="8" t="s">
        <v>58</v>
      </c>
      <c r="H26" s="8" t="s">
        <v>58</v>
      </c>
      <c r="I26" s="8" t="s">
        <v>58</v>
      </c>
      <c r="J26" s="8" t="s">
        <v>58</v>
      </c>
      <c r="K26" s="8" t="s">
        <v>58</v>
      </c>
      <c r="L26" s="8" t="s">
        <v>58</v>
      </c>
      <c r="M26" s="8" t="s">
        <v>58</v>
      </c>
      <c r="N26" s="8" t="s">
        <v>58</v>
      </c>
      <c r="O26" s="8" t="s">
        <v>58</v>
      </c>
      <c r="P26" s="8" t="s">
        <v>58</v>
      </c>
      <c r="Q26" s="8" t="s">
        <v>58</v>
      </c>
      <c r="R26" s="8" t="s">
        <v>58</v>
      </c>
      <c r="S26" s="8" t="s">
        <v>58</v>
      </c>
      <c r="T26" s="8" t="s">
        <v>58</v>
      </c>
      <c r="U26" s="8" t="s">
        <v>58</v>
      </c>
      <c r="V26" s="8" t="s">
        <v>58</v>
      </c>
      <c r="W26" s="8" t="s">
        <v>58</v>
      </c>
      <c r="X26" s="8" t="s">
        <v>58</v>
      </c>
      <c r="Y26" s="8" t="s">
        <v>58</v>
      </c>
      <c r="Z26" s="8" t="s">
        <v>58</v>
      </c>
      <c r="AA26" s="8" t="s">
        <v>58</v>
      </c>
      <c r="AB26" s="8" t="s">
        <v>58</v>
      </c>
      <c r="AC26" s="8" t="s">
        <v>58</v>
      </c>
      <c r="AD26" s="8" t="s">
        <v>58</v>
      </c>
      <c r="AE26" s="8" t="s">
        <v>58</v>
      </c>
      <c r="AF26" s="8" t="s">
        <v>58</v>
      </c>
      <c r="AG26" s="8" t="s">
        <v>58</v>
      </c>
      <c r="AH26" s="8" t="s">
        <v>58</v>
      </c>
    </row>
    <row r="27" spans="1:34" x14ac:dyDescent="0.3">
      <c r="A27" s="2"/>
      <c r="B27" s="2" t="s">
        <v>54</v>
      </c>
      <c r="C27" s="9"/>
      <c r="D27" s="9"/>
      <c r="E27" s="9"/>
      <c r="F27" s="9"/>
      <c r="G27" s="9">
        <f t="shared" ref="G27" si="30">G12/C12-1</f>
        <v>0.16129032258064524</v>
      </c>
      <c r="H27" s="9">
        <f t="shared" ref="H27" si="31">H12/D12-1</f>
        <v>5.8823529411764719E-2</v>
      </c>
      <c r="I27" s="9">
        <f t="shared" ref="I27" si="32">I12/E12-1</f>
        <v>-2.4390243902439046E-2</v>
      </c>
      <c r="J27" s="9">
        <f t="shared" ref="J27" si="33">J12/F12-1</f>
        <v>-8.333333333333337E-2</v>
      </c>
      <c r="K27" s="9">
        <f t="shared" ref="K27" si="34">K12/G12-1</f>
        <v>-0.18055555555555558</v>
      </c>
      <c r="L27" s="9">
        <f t="shared" ref="L27" si="35">L12/H12-1</f>
        <v>-0.20370370370370372</v>
      </c>
      <c r="M27" s="9">
        <f t="shared" ref="M27" si="36">M12/I12-1</f>
        <v>0.17500000000000004</v>
      </c>
      <c r="N27" s="9">
        <f t="shared" ref="N27" si="37">N12/J12-1</f>
        <v>-0.30303030303030298</v>
      </c>
      <c r="O27" s="9">
        <f t="shared" ref="O27" si="38">O12/K12-1</f>
        <v>-0.3728813559322034</v>
      </c>
      <c r="P27" s="9">
        <f t="shared" ref="P27" si="39">P12/L12-1</f>
        <v>-0.20930232558139539</v>
      </c>
      <c r="Q27" s="9">
        <f t="shared" ref="Q27" si="40">Q12/M12-1</f>
        <v>-0.34042553191489366</v>
      </c>
      <c r="R27" s="9">
        <f t="shared" ref="R27" si="41">R12/N12-1</f>
        <v>-0.15217391304347827</v>
      </c>
      <c r="S27" s="9">
        <f t="shared" ref="S27" si="42">S12/O12-1</f>
        <v>0.18918918918918926</v>
      </c>
      <c r="T27" s="9">
        <f t="shared" ref="T27" si="43">T12/P12-1</f>
        <v>8.8235294117646967E-2</v>
      </c>
      <c r="U27" s="9">
        <f t="shared" ref="U27" si="44">U12/Q12-1</f>
        <v>0.22580645161290325</v>
      </c>
      <c r="V27" s="9">
        <f t="shared" ref="V27" si="45">V12/R12-1</f>
        <v>0.4358974358974359</v>
      </c>
      <c r="W27" s="9">
        <f t="shared" ref="W27" si="46">W12/S12-1</f>
        <v>0.79545454545454541</v>
      </c>
      <c r="X27" s="9">
        <f t="shared" ref="X27" si="47">X12/T12-1</f>
        <v>0.27027027027027017</v>
      </c>
      <c r="Y27" s="9">
        <f t="shared" ref="Y27" si="48">Y12/U12-1</f>
        <v>-0.10526315789473684</v>
      </c>
      <c r="Z27" s="9">
        <f t="shared" ref="Z27" si="49">Z12/V12-1</f>
        <v>1.7857142857142794E-2</v>
      </c>
      <c r="AA27" s="9">
        <f t="shared" ref="AA27" si="50">AA12/W12-1</f>
        <v>-6.3291139240506333E-2</v>
      </c>
      <c r="AB27" s="9">
        <f t="shared" ref="AB27" si="51">AB12/X12-1</f>
        <v>0.46808510638297873</v>
      </c>
      <c r="AC27" s="9">
        <f t="shared" ref="AC27" si="52">AC12/Y12-1</f>
        <v>0</v>
      </c>
      <c r="AD27" s="9">
        <f t="shared" ref="AD27" si="53">AD12/Z12-1</f>
        <v>0.19298245614035081</v>
      </c>
      <c r="AE27" s="9">
        <f t="shared" ref="AE27" si="54">AE12/AA12-1</f>
        <v>-4.0540540540540571E-2</v>
      </c>
      <c r="AF27" s="9">
        <f t="shared" ref="AF27" si="55">AF12/AB12-1</f>
        <v>-0.28985507246376807</v>
      </c>
      <c r="AG27" s="9">
        <f t="shared" ref="AG27" si="56">AG12/AC12-1</f>
        <v>0.35294117647058831</v>
      </c>
      <c r="AH27" s="9">
        <f>AH12/AD12-1</f>
        <v>0.13235294117647056</v>
      </c>
    </row>
    <row r="28" spans="1:34" x14ac:dyDescent="0.3">
      <c r="A28" s="1" t="s">
        <v>40</v>
      </c>
      <c r="B28" s="1" t="s">
        <v>41</v>
      </c>
      <c r="C28" s="8"/>
      <c r="D28" s="8"/>
      <c r="E28" s="8"/>
      <c r="F28" s="8"/>
      <c r="G28" s="8">
        <f t="shared" ref="G28" si="57">G13/C13-1</f>
        <v>-5.7432432432432456E-2</v>
      </c>
      <c r="H28" s="8">
        <f t="shared" ref="H28" si="58">H13/D13-1</f>
        <v>-0.12743362831858407</v>
      </c>
      <c r="I28" s="8">
        <f t="shared" ref="I28" si="59">I13/E13-1</f>
        <v>-9.27152317880795E-2</v>
      </c>
      <c r="J28" s="8">
        <f t="shared" ref="J28" si="60">J13/F13-1</f>
        <v>-9.5652173913043481E-2</v>
      </c>
      <c r="K28" s="8">
        <f t="shared" ref="K28" si="61">K13/G13-1</f>
        <v>-0.28673835125448033</v>
      </c>
      <c r="L28" s="8">
        <f t="shared" ref="L28" si="62">L13/H13-1</f>
        <v>-0.41784989858012167</v>
      </c>
      <c r="M28" s="8">
        <f t="shared" ref="M28" si="63">M13/I13-1</f>
        <v>-0.15085158150851585</v>
      </c>
      <c r="N28" s="8">
        <f t="shared" ref="N28" si="64">N13/J13-1</f>
        <v>-0.38269230769230766</v>
      </c>
      <c r="O28" s="8">
        <f t="shared" ref="O28" si="65">O13/K13-1</f>
        <v>-0.42964824120603018</v>
      </c>
      <c r="P28" s="8">
        <f t="shared" ref="P28" si="66">P13/L13-1</f>
        <v>-0.33797909407665505</v>
      </c>
      <c r="Q28" s="8">
        <f t="shared" ref="Q28" si="67">Q13/M13-1</f>
        <v>-0.47564469914040119</v>
      </c>
      <c r="R28" s="8">
        <f t="shared" ref="R28" si="68">R13/N13-1</f>
        <v>-0.29283489096573212</v>
      </c>
      <c r="S28" s="8">
        <f t="shared" ref="S28" si="69">S13/O13-1</f>
        <v>0.99559471365638763</v>
      </c>
      <c r="T28" s="8">
        <f t="shared" ref="T28:AF28" si="70">T13/P13-1</f>
        <v>1.0736842105263156</v>
      </c>
      <c r="U28" s="8">
        <f t="shared" si="70"/>
        <v>1.3169398907103824</v>
      </c>
      <c r="V28" s="8">
        <f t="shared" si="70"/>
        <v>1.3700440528634363</v>
      </c>
      <c r="W28" s="8">
        <f t="shared" si="70"/>
        <v>0.46799116997792489</v>
      </c>
      <c r="X28" s="8">
        <f t="shared" si="70"/>
        <v>0.45431472081218272</v>
      </c>
      <c r="Y28" s="8">
        <f t="shared" si="70"/>
        <v>0.13915094339622636</v>
      </c>
      <c r="Z28" s="8">
        <f t="shared" si="70"/>
        <v>0.15613382899628259</v>
      </c>
      <c r="AA28" s="8">
        <f t="shared" si="70"/>
        <v>-3.7593984962406068E-2</v>
      </c>
      <c r="AB28" s="8">
        <f t="shared" si="70"/>
        <v>-0.1169284467713787</v>
      </c>
      <c r="AC28" s="14">
        <f t="shared" si="70"/>
        <v>2.8985507246376718E-2</v>
      </c>
      <c r="AD28" s="15">
        <f t="shared" si="70"/>
        <v>-4.8231511254018811E-3</v>
      </c>
      <c r="AE28" s="14">
        <f t="shared" si="70"/>
        <v>8.1250000000000044E-2</v>
      </c>
      <c r="AF28" s="14">
        <f t="shared" si="70"/>
        <v>0.17786561264822143</v>
      </c>
      <c r="AG28" s="14">
        <f t="shared" ref="AG28" si="71">AG13/AC13-1</f>
        <v>9.6579476861166969E-2</v>
      </c>
      <c r="AH28" s="14">
        <f>AH13/AD13-1</f>
        <v>9.3699515347334339E-2</v>
      </c>
    </row>
    <row r="29" spans="1:34" x14ac:dyDescent="0.3">
      <c r="A29" s="1" t="s">
        <v>42</v>
      </c>
      <c r="B29" s="1" t="s">
        <v>43</v>
      </c>
      <c r="C29" s="8"/>
      <c r="D29" s="8"/>
      <c r="E29" s="8"/>
      <c r="F29" s="8"/>
      <c r="G29" s="8" t="s">
        <v>58</v>
      </c>
      <c r="H29" s="8" t="s">
        <v>58</v>
      </c>
      <c r="I29" s="8" t="s">
        <v>58</v>
      </c>
      <c r="J29" s="8" t="s">
        <v>58</v>
      </c>
      <c r="K29" s="8" t="s">
        <v>58</v>
      </c>
      <c r="L29" s="8" t="s">
        <v>58</v>
      </c>
      <c r="M29" s="8" t="s">
        <v>58</v>
      </c>
      <c r="N29" s="8" t="s">
        <v>58</v>
      </c>
      <c r="O29" s="8" t="s">
        <v>58</v>
      </c>
      <c r="P29" s="8" t="s">
        <v>58</v>
      </c>
      <c r="Q29" s="8" t="s">
        <v>58</v>
      </c>
      <c r="R29" s="8" t="s">
        <v>58</v>
      </c>
      <c r="S29" s="8" t="s">
        <v>58</v>
      </c>
      <c r="T29" s="8" t="s">
        <v>58</v>
      </c>
      <c r="U29" s="8" t="s">
        <v>58</v>
      </c>
      <c r="V29" s="8" t="s">
        <v>58</v>
      </c>
      <c r="W29" s="8" t="s">
        <v>58</v>
      </c>
      <c r="X29" s="8" t="s">
        <v>58</v>
      </c>
      <c r="Y29" s="8" t="s">
        <v>58</v>
      </c>
      <c r="Z29" s="8" t="s">
        <v>58</v>
      </c>
      <c r="AA29" s="8" t="s">
        <v>58</v>
      </c>
      <c r="AB29" s="8" t="s">
        <v>58</v>
      </c>
      <c r="AC29" s="8" t="s">
        <v>58</v>
      </c>
      <c r="AD29" s="8" t="s">
        <v>58</v>
      </c>
      <c r="AE29" s="8" t="s">
        <v>58</v>
      </c>
      <c r="AF29" s="8" t="s">
        <v>58</v>
      </c>
      <c r="AG29" s="8" t="s">
        <v>58</v>
      </c>
      <c r="AH29" s="8" t="s">
        <v>58</v>
      </c>
    </row>
    <row r="30" spans="1:34" x14ac:dyDescent="0.3">
      <c r="A30" s="1" t="s">
        <v>44</v>
      </c>
      <c r="B30" s="1" t="s">
        <v>45</v>
      </c>
      <c r="C30" s="8"/>
      <c r="D30" s="8"/>
      <c r="E30" s="8"/>
      <c r="F30" s="8"/>
      <c r="G30" s="8">
        <f t="shared" ref="G30:G31" si="72">G15/C15-1</f>
        <v>8.0684596577017098E-2</v>
      </c>
      <c r="H30" s="8">
        <f t="shared" ref="H30:H31" si="73">H15/D15-1</f>
        <v>-9.2731829573934887E-2</v>
      </c>
      <c r="I30" s="8">
        <f t="shared" ref="I30:I31" si="74">I15/E15-1</f>
        <v>-0.1076487252124646</v>
      </c>
      <c r="J30" s="8">
        <f t="shared" ref="J30:J31" si="75">J15/F15-1</f>
        <v>-4.4226044226044259E-2</v>
      </c>
      <c r="K30" s="8">
        <f t="shared" ref="K30:K31" si="76">K15/G15-1</f>
        <v>-0.29864253393665163</v>
      </c>
      <c r="L30" s="8">
        <f t="shared" ref="L30:L31" si="77">L15/H15-1</f>
        <v>-0.5</v>
      </c>
      <c r="M30" s="8">
        <f t="shared" ref="M30:M31" si="78">M15/I15-1</f>
        <v>-0.32063492063492061</v>
      </c>
      <c r="N30" s="8">
        <f t="shared" ref="N30:N31" si="79">N15/J15-1</f>
        <v>-0.40874035989717228</v>
      </c>
      <c r="O30" s="8">
        <f t="shared" ref="O30:O31" si="80">O15/K15-1</f>
        <v>-0.39677419354838706</v>
      </c>
      <c r="P30" s="8">
        <f t="shared" ref="P30:P31" si="81">P15/L15-1</f>
        <v>-0.19889502762430944</v>
      </c>
      <c r="Q30" s="8">
        <f t="shared" ref="Q30:Q31" si="82">Q15/M15-1</f>
        <v>-0.5</v>
      </c>
      <c r="R30" s="8">
        <f t="shared" ref="R30:R31" si="83">R15/N15-1</f>
        <v>-1.3043478260869601E-2</v>
      </c>
      <c r="S30" s="8">
        <f t="shared" ref="S30:S31" si="84">S15/O15-1</f>
        <v>0.74866310160427818</v>
      </c>
      <c r="T30" s="8">
        <f t="shared" ref="T30:T31" si="85">T15/P15-1</f>
        <v>1.1724137931034484</v>
      </c>
      <c r="U30" s="8">
        <f t="shared" ref="U30:U31" si="86">U15/Q15-1</f>
        <v>2.05607476635514</v>
      </c>
      <c r="V30" s="8">
        <f t="shared" ref="V30:V31" si="87">V15/R15-1</f>
        <v>0.80176211453744495</v>
      </c>
      <c r="W30" s="8">
        <f t="shared" ref="W30:W31" si="88">W15/S15-1</f>
        <v>0.78899082568807333</v>
      </c>
      <c r="X30" s="8">
        <f t="shared" ref="X30:X31" si="89">X15/T15-1</f>
        <v>0.60317460317460325</v>
      </c>
      <c r="Y30" s="8">
        <f t="shared" ref="Y30:Y31" si="90">Y15/U15-1</f>
        <v>0.23853211009174302</v>
      </c>
      <c r="Z30" s="8">
        <f t="shared" ref="Z30:Z31" si="91">Z15/V15-1</f>
        <v>0.49144254278728616</v>
      </c>
      <c r="AA30" s="8">
        <f t="shared" ref="AA30:AA31" si="92">AA15/W15-1</f>
        <v>-8.5470085470085166E-3</v>
      </c>
      <c r="AB30" s="8">
        <f t="shared" ref="AB30:AB31" si="93">AB15/X15-1</f>
        <v>0.1623762376237623</v>
      </c>
      <c r="AC30" s="14">
        <f t="shared" ref="AC30:AC31" si="94">AC15/Y15-1</f>
        <v>0.19506172839506175</v>
      </c>
      <c r="AD30" s="14">
        <f t="shared" ref="AD30:AD31" si="95">AD15/Z15-1</f>
        <v>2.7868852459016491E-2</v>
      </c>
      <c r="AE30" s="14">
        <f t="shared" ref="AE30:AE31" si="96">AE15/AA15-1</f>
        <v>0.18103448275862077</v>
      </c>
      <c r="AF30" s="15">
        <f t="shared" ref="AF30:AF31" si="97">AF15/AB15-1</f>
        <v>-3.4071550255536653E-3</v>
      </c>
      <c r="AG30" s="15">
        <f t="shared" ref="AG30:AG31" si="98">AG15/AC15-1</f>
        <v>-1.8595041322314043E-2</v>
      </c>
      <c r="AH30" s="14">
        <f>AH15/AD15-1</f>
        <v>9.0909090909090828E-2</v>
      </c>
    </row>
    <row r="31" spans="1:34" x14ac:dyDescent="0.3">
      <c r="A31" s="1" t="s">
        <v>46</v>
      </c>
      <c r="B31" s="1" t="s">
        <v>47</v>
      </c>
      <c r="C31" s="8"/>
      <c r="D31" s="8"/>
      <c r="E31" s="8"/>
      <c r="F31" s="8"/>
      <c r="G31" s="8">
        <f t="shared" si="72"/>
        <v>3.7037037037036979E-2</v>
      </c>
      <c r="H31" s="8">
        <f t="shared" si="73"/>
        <v>-0.20588235294117652</v>
      </c>
      <c r="I31" s="8">
        <f t="shared" si="74"/>
        <v>-0.5</v>
      </c>
      <c r="J31" s="8">
        <f t="shared" si="75"/>
        <v>3.4482758620689724E-2</v>
      </c>
      <c r="K31" s="8">
        <f t="shared" si="76"/>
        <v>-0.3571428571428571</v>
      </c>
      <c r="L31" s="8">
        <f t="shared" si="77"/>
        <v>-7.407407407407407E-2</v>
      </c>
      <c r="M31" s="8">
        <f t="shared" si="78"/>
        <v>0.19999999999999996</v>
      </c>
      <c r="N31" s="8">
        <f t="shared" si="79"/>
        <v>-0.19999999999999996</v>
      </c>
      <c r="O31" s="8">
        <f t="shared" si="80"/>
        <v>0.16666666666666674</v>
      </c>
      <c r="P31" s="8">
        <f t="shared" si="81"/>
        <v>-0.43999999999999995</v>
      </c>
      <c r="Q31" s="8">
        <f t="shared" si="82"/>
        <v>-0.11111111111111116</v>
      </c>
      <c r="R31" s="8">
        <f t="shared" si="83"/>
        <v>-0.33333333333333337</v>
      </c>
      <c r="S31" s="8">
        <f t="shared" si="84"/>
        <v>0.28571428571428581</v>
      </c>
      <c r="T31" s="8">
        <f t="shared" si="85"/>
        <v>0.71428571428571419</v>
      </c>
      <c r="U31" s="8">
        <f t="shared" si="86"/>
        <v>0.6875</v>
      </c>
      <c r="V31" s="8">
        <f t="shared" si="87"/>
        <v>1.3125</v>
      </c>
      <c r="W31" s="8">
        <f t="shared" si="88"/>
        <v>0.66666666666666674</v>
      </c>
      <c r="X31" s="8">
        <f t="shared" si="89"/>
        <v>0.45833333333333326</v>
      </c>
      <c r="Y31" s="8">
        <f t="shared" si="90"/>
        <v>0.29629629629629628</v>
      </c>
      <c r="Z31" s="8">
        <f t="shared" si="91"/>
        <v>0.35135135135135132</v>
      </c>
      <c r="AA31" s="8">
        <f t="shared" si="92"/>
        <v>-2.2222222222222254E-2</v>
      </c>
      <c r="AB31" s="8">
        <f t="shared" si="93"/>
        <v>-0.17142857142857137</v>
      </c>
      <c r="AC31" s="8">
        <f t="shared" si="94"/>
        <v>-2.8571428571428581E-2</v>
      </c>
      <c r="AD31" s="8">
        <f t="shared" si="95"/>
        <v>-0.14000000000000001</v>
      </c>
      <c r="AE31" s="14">
        <f t="shared" si="96"/>
        <v>0.22727272727272729</v>
      </c>
      <c r="AF31" s="14">
        <f t="shared" si="97"/>
        <v>6.8965517241379226E-2</v>
      </c>
      <c r="AG31" s="14">
        <f t="shared" si="98"/>
        <v>0.11764705882352944</v>
      </c>
      <c r="AH31" s="14">
        <f>AH16/AD16-1</f>
        <v>0.37209302325581395</v>
      </c>
    </row>
    <row r="32" spans="1:34" x14ac:dyDescent="0.3">
      <c r="A32" s="1" t="s">
        <v>48</v>
      </c>
      <c r="B32" s="1" t="s">
        <v>49</v>
      </c>
      <c r="C32" s="8"/>
      <c r="D32" s="8"/>
      <c r="E32" s="8"/>
      <c r="F32" s="8"/>
      <c r="G32" s="8" t="s">
        <v>58</v>
      </c>
      <c r="H32" s="8" t="s">
        <v>58</v>
      </c>
      <c r="I32" s="8" t="s">
        <v>58</v>
      </c>
      <c r="J32" s="8" t="s">
        <v>58</v>
      </c>
      <c r="K32" s="8" t="s">
        <v>58</v>
      </c>
      <c r="L32" s="8" t="s">
        <v>58</v>
      </c>
      <c r="M32" s="8" t="s">
        <v>58</v>
      </c>
      <c r="N32" s="8" t="s">
        <v>58</v>
      </c>
      <c r="O32" s="8" t="s">
        <v>58</v>
      </c>
      <c r="P32" s="8" t="s">
        <v>58</v>
      </c>
      <c r="Q32" s="8" t="s">
        <v>58</v>
      </c>
      <c r="R32" s="8" t="s">
        <v>58</v>
      </c>
      <c r="S32" s="8" t="s">
        <v>58</v>
      </c>
      <c r="T32" s="8" t="s">
        <v>58</v>
      </c>
      <c r="U32" s="8" t="s">
        <v>58</v>
      </c>
      <c r="V32" s="8" t="s">
        <v>58</v>
      </c>
      <c r="W32" s="8" t="s">
        <v>58</v>
      </c>
      <c r="X32" s="8" t="s">
        <v>58</v>
      </c>
      <c r="Y32" s="8" t="s">
        <v>58</v>
      </c>
      <c r="Z32" s="8" t="s">
        <v>58</v>
      </c>
      <c r="AA32" s="8" t="s">
        <v>58</v>
      </c>
      <c r="AB32" s="8" t="s">
        <v>58</v>
      </c>
      <c r="AC32" s="8" t="s">
        <v>58</v>
      </c>
      <c r="AD32" s="8" t="s">
        <v>58</v>
      </c>
      <c r="AE32" s="8" t="s">
        <v>58</v>
      </c>
      <c r="AF32" s="8" t="s">
        <v>58</v>
      </c>
      <c r="AG32" s="8" t="s">
        <v>58</v>
      </c>
      <c r="AH32" s="8" t="s">
        <v>58</v>
      </c>
    </row>
    <row r="33" spans="1:34" x14ac:dyDescent="0.3">
      <c r="A33" s="1" t="s">
        <v>50</v>
      </c>
      <c r="B33" s="1" t="s">
        <v>51</v>
      </c>
      <c r="C33" s="8"/>
      <c r="D33" s="8"/>
      <c r="E33" s="8"/>
      <c r="F33" s="8"/>
      <c r="G33" s="8" t="s">
        <v>58</v>
      </c>
      <c r="H33" s="8" t="s">
        <v>58</v>
      </c>
      <c r="I33" s="8" t="s">
        <v>58</v>
      </c>
      <c r="J33" s="8" t="s">
        <v>58</v>
      </c>
      <c r="K33" s="8" t="s">
        <v>58</v>
      </c>
      <c r="L33" s="8" t="s">
        <v>58</v>
      </c>
      <c r="M33" s="8" t="s">
        <v>58</v>
      </c>
      <c r="N33" s="8" t="s">
        <v>58</v>
      </c>
      <c r="O33" s="8" t="s">
        <v>58</v>
      </c>
      <c r="P33" s="8" t="s">
        <v>58</v>
      </c>
      <c r="Q33" s="8" t="s">
        <v>58</v>
      </c>
      <c r="R33" s="8" t="s">
        <v>58</v>
      </c>
      <c r="S33" s="8" t="s">
        <v>58</v>
      </c>
      <c r="T33" s="8" t="s">
        <v>58</v>
      </c>
      <c r="U33" s="8" t="s">
        <v>58</v>
      </c>
      <c r="V33" s="8" t="s">
        <v>58</v>
      </c>
      <c r="W33" s="8" t="s">
        <v>58</v>
      </c>
      <c r="X33" s="8" t="s">
        <v>58</v>
      </c>
      <c r="Y33" s="8" t="s">
        <v>58</v>
      </c>
      <c r="Z33" s="8" t="s">
        <v>58</v>
      </c>
      <c r="AA33" s="8" t="s">
        <v>58</v>
      </c>
      <c r="AB33" s="8" t="s">
        <v>58</v>
      </c>
      <c r="AC33" s="8" t="s">
        <v>58</v>
      </c>
      <c r="AD33" s="8" t="s">
        <v>58</v>
      </c>
      <c r="AE33" s="8" t="s">
        <v>58</v>
      </c>
      <c r="AF33" s="8" t="s">
        <v>58</v>
      </c>
      <c r="AG33" s="8" t="s">
        <v>58</v>
      </c>
      <c r="AH33" s="8" t="s">
        <v>58</v>
      </c>
    </row>
    <row r="34" spans="1:34" x14ac:dyDescent="0.3">
      <c r="A34" s="1" t="s">
        <v>52</v>
      </c>
      <c r="B34" s="1" t="s">
        <v>53</v>
      </c>
      <c r="C34" s="8"/>
      <c r="D34" s="8"/>
      <c r="E34" s="8"/>
      <c r="F34" s="8"/>
      <c r="G34" s="8">
        <f t="shared" ref="G34:G35" si="99">G19/C19-1</f>
        <v>0.17733990147783252</v>
      </c>
      <c r="H34" s="8">
        <f t="shared" ref="H34:H35" si="100">H19/D19-1</f>
        <v>3.125E-2</v>
      </c>
      <c r="I34" s="8">
        <f t="shared" ref="I34:I35" si="101">I19/E19-1</f>
        <v>-0.18324607329842935</v>
      </c>
      <c r="J34" s="8">
        <f t="shared" ref="J34:J35" si="102">J19/F19-1</f>
        <v>-0.23456790123456794</v>
      </c>
      <c r="K34" s="8">
        <f t="shared" ref="K34:K35" si="103">K19/G19-1</f>
        <v>-0.38493723849372385</v>
      </c>
      <c r="L34" s="8">
        <f t="shared" ref="L34:L35" si="104">L19/H19-1</f>
        <v>-0.44444444444444442</v>
      </c>
      <c r="M34" s="8">
        <f t="shared" ref="M34:M35" si="105">M19/I19-1</f>
        <v>-0.20512820512820518</v>
      </c>
      <c r="N34" s="8">
        <f t="shared" ref="N34:N35" si="106">N19/J19-1</f>
        <v>-0.36021505376344087</v>
      </c>
      <c r="O34" s="8">
        <f t="shared" ref="O34:O35" si="107">O19/K19-1</f>
        <v>-0.40816326530612246</v>
      </c>
      <c r="P34" s="8">
        <f t="shared" ref="P34:P35" si="108">P19/L19-1</f>
        <v>-0.45454545454545459</v>
      </c>
      <c r="Q34" s="8">
        <f t="shared" ref="Q34:Q35" si="109">Q19/M19-1</f>
        <v>-0.49193548387096775</v>
      </c>
      <c r="R34" s="8">
        <f t="shared" ref="R34:R35" si="110">R19/N19-1</f>
        <v>-0.15966386554621848</v>
      </c>
      <c r="S34" s="8">
        <f t="shared" ref="S34:S35" si="111">S19/O19-1</f>
        <v>0.74712643678160928</v>
      </c>
      <c r="T34" s="8">
        <f t="shared" ref="T34:T35" si="112">T19/P19-1</f>
        <v>1.35</v>
      </c>
      <c r="U34" s="8">
        <f t="shared" ref="U34:U35" si="113">U19/Q19-1</f>
        <v>1.1746031746031744</v>
      </c>
      <c r="V34" s="8">
        <f t="shared" ref="V34:V35" si="114">V19/R19-1</f>
        <v>0.77</v>
      </c>
      <c r="W34" s="8">
        <f t="shared" ref="W34:W35" si="115">W19/S19-1</f>
        <v>0.38157894736842102</v>
      </c>
      <c r="X34" s="8">
        <f t="shared" ref="X34:X35" si="116">X19/T19-1</f>
        <v>0.41134751773049638</v>
      </c>
      <c r="Y34" s="8">
        <f t="shared" ref="Y34:Y35" si="117">Y19/U19-1</f>
        <v>0.31386861313868608</v>
      </c>
      <c r="Z34" s="8">
        <f t="shared" ref="Z34:Z35" si="118">Z19/V19-1</f>
        <v>0.19774011299435035</v>
      </c>
      <c r="AA34" s="8">
        <f t="shared" ref="AA34:AA35" si="119">AA19/W19-1</f>
        <v>8.0952380952380887E-2</v>
      </c>
      <c r="AB34" s="8">
        <f t="shared" ref="AB34:AB35" si="120">AB19/X19-1</f>
        <v>4.020100502512558E-2</v>
      </c>
      <c r="AC34" s="8">
        <f t="shared" ref="AC34:AC35" si="121">AC19/Y19-1</f>
        <v>-2.777777777777779E-2</v>
      </c>
      <c r="AD34" s="8">
        <f t="shared" ref="AD34:AD35" si="122">AD19/Z19-1</f>
        <v>-4.7169811320755262E-3</v>
      </c>
      <c r="AE34" s="14">
        <f t="shared" ref="AE34:AE35" si="123">AE19/AA19-1</f>
        <v>0.11894273127753308</v>
      </c>
      <c r="AF34" s="15">
        <f t="shared" ref="AF34:AF35" si="124">AF19/AB19-1</f>
        <v>-5.3140096618357502E-2</v>
      </c>
      <c r="AG34" s="14">
        <f t="shared" ref="AG34:AG35" si="125">AG19/AC19-1</f>
        <v>4.0000000000000036E-2</v>
      </c>
      <c r="AH34" s="14">
        <f>AH19/AD19-1</f>
        <v>2.3696682464454888E-2</v>
      </c>
    </row>
    <row r="35" spans="1:34" x14ac:dyDescent="0.3">
      <c r="A35" s="11"/>
      <c r="B35" s="2" t="s">
        <v>55</v>
      </c>
      <c r="C35" s="9"/>
      <c r="D35" s="9"/>
      <c r="E35" s="9"/>
      <c r="F35" s="9"/>
      <c r="G35" s="9">
        <f t="shared" si="99"/>
        <v>2.9959514170040391E-2</v>
      </c>
      <c r="H35" s="9">
        <f t="shared" si="100"/>
        <v>-9.5317725752508409E-2</v>
      </c>
      <c r="I35" s="9">
        <f t="shared" si="101"/>
        <v>-0.12815533980582527</v>
      </c>
      <c r="J35" s="9">
        <f t="shared" si="102"/>
        <v>-0.10262529832935563</v>
      </c>
      <c r="K35" s="9">
        <f t="shared" si="103"/>
        <v>-0.31132075471698117</v>
      </c>
      <c r="L35" s="9">
        <f t="shared" si="104"/>
        <v>-0.44085027726432535</v>
      </c>
      <c r="M35" s="9">
        <f t="shared" si="105"/>
        <v>-0.20378619153674837</v>
      </c>
      <c r="N35" s="9">
        <f t="shared" si="106"/>
        <v>-0.38031914893617025</v>
      </c>
      <c r="O35" s="9">
        <f t="shared" si="107"/>
        <v>-0.40296803652968038</v>
      </c>
      <c r="P35" s="9">
        <f t="shared" si="108"/>
        <v>-0.31570247933884299</v>
      </c>
      <c r="Q35" s="9">
        <f t="shared" si="109"/>
        <v>-0.48111888111888113</v>
      </c>
      <c r="R35" s="9">
        <f t="shared" si="110"/>
        <v>-0.17882689556509301</v>
      </c>
      <c r="S35" s="9">
        <f t="shared" si="111"/>
        <v>0.84130019120458899</v>
      </c>
      <c r="T35" s="9">
        <f t="shared" si="112"/>
        <v>1.1183574879227054</v>
      </c>
      <c r="U35" s="9">
        <f t="shared" si="113"/>
        <v>1.477088948787062</v>
      </c>
      <c r="V35" s="9">
        <f t="shared" si="114"/>
        <v>1.0313588850174216</v>
      </c>
      <c r="W35" s="9">
        <f t="shared" si="115"/>
        <v>0.57113187954309441</v>
      </c>
      <c r="X35" s="9">
        <f t="shared" si="116"/>
        <v>0.50399087799315856</v>
      </c>
      <c r="Y35" s="9">
        <f t="shared" si="117"/>
        <v>0.20457018498367785</v>
      </c>
      <c r="Z35" s="9">
        <f t="shared" si="118"/>
        <v>0.28387650085763294</v>
      </c>
      <c r="AA35" s="9">
        <f t="shared" si="119"/>
        <v>-1.1896893588896229E-2</v>
      </c>
      <c r="AB35" s="9">
        <f t="shared" si="120"/>
        <v>8.3396512509477105E-3</v>
      </c>
      <c r="AC35" s="9">
        <f t="shared" si="121"/>
        <v>7.768744354110213E-2</v>
      </c>
      <c r="AD35" s="9">
        <f t="shared" si="122"/>
        <v>5.3440213760855837E-3</v>
      </c>
      <c r="AE35" s="9">
        <f t="shared" si="123"/>
        <v>0.12976588628762542</v>
      </c>
      <c r="AF35" s="9">
        <f t="shared" si="124"/>
        <v>6.0150375939849621E-2</v>
      </c>
      <c r="AG35" s="9">
        <f t="shared" si="125"/>
        <v>4.107292539815588E-2</v>
      </c>
      <c r="AH35" s="9">
        <f>AH20/AD20-1</f>
        <v>9.102990033222591E-2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LJ CHR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Millon Thierry</dc:creator>
  <cp:lastModifiedBy>Millon Thierry</cp:lastModifiedBy>
  <dcterms:created xsi:type="dcterms:W3CDTF">2026-01-22T08:55:29Z</dcterms:created>
  <dcterms:modified xsi:type="dcterms:W3CDTF">2026-01-22T09:09:21Z</dcterms:modified>
</cp:coreProperties>
</file>