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6985" windowHeight="12270" tabRatio="751" activeTab="0"/>
  </bookViews>
  <sheets>
    <sheet name="Lisez_moi" sheetId="1" r:id="rId1"/>
    <sheet name="Tableau 1" sheetId="2" r:id="rId2"/>
    <sheet name="Tableau 2" sheetId="3" r:id="rId3"/>
    <sheet name="Tableau 3" sheetId="4" r:id="rId4"/>
    <sheet name="Tableau 4" sheetId="5" r:id="rId5"/>
    <sheet name="g1-2017" sheetId="6" state="hidden" r:id="rId6"/>
    <sheet name="g1d-2017" sheetId="7" state="hidden" r:id="rId7"/>
    <sheet name="g2-2017" sheetId="8" state="hidden" r:id="rId8"/>
    <sheet name="g2d-2017" sheetId="9" state="hidden" r:id="rId9"/>
    <sheet name="g3-2017" sheetId="10" state="hidden" r:id="rId10"/>
    <sheet name="g3d-2017" sheetId="11" state="hidden" r:id="rId11"/>
    <sheet name="Graphique 1 " sheetId="12" r:id="rId12"/>
    <sheet name="g4d-2017" sheetId="13" state="hidden" r:id="rId13"/>
    <sheet name="Graphique 2" sheetId="14" r:id="rId14"/>
    <sheet name="g5d-2015" sheetId="15" state="hidden" r:id="rId15"/>
  </sheets>
  <externalReferences>
    <externalReference r:id="rId18"/>
    <externalReference r:id="rId19"/>
  </externalReferences>
  <definedNames>
    <definedName name="_xlnm._FilterDatabase" localSheetId="2" hidden="1">'Tableau 2'!$A$7:$A$107</definedName>
    <definedName name="Excel_BuiltIn_Print_Area4">#REF!</definedName>
    <definedName name="IDCC2009_DIFF_PUBLI">#REF!</definedName>
    <definedName name="IDCC2009_DIFF_PUBLI1">#REF!</definedName>
    <definedName name="New_diff2012_b">#REF!</definedName>
    <definedName name="_xlnm.Print_Area" localSheetId="6">'g1d-2017'!$B$1:$D$57</definedName>
  </definedNames>
  <calcPr fullCalcOnLoad="1"/>
</workbook>
</file>

<file path=xl/sharedStrings.xml><?xml version="1.0" encoding="utf-8"?>
<sst xmlns="http://schemas.openxmlformats.org/spreadsheetml/2006/main" count="2661" uniqueCount="302">
  <si>
    <t>Professions intermédiaires</t>
  </si>
  <si>
    <t>Employés</t>
  </si>
  <si>
    <t>Ouvriers</t>
  </si>
  <si>
    <t>Femmes</t>
  </si>
  <si>
    <t>29 ans ou moins</t>
  </si>
  <si>
    <t>50 ans ou plus</t>
  </si>
  <si>
    <t>CDD</t>
  </si>
  <si>
    <t>A</t>
  </si>
  <si>
    <t>00054</t>
  </si>
  <si>
    <t>00650</t>
  </si>
  <si>
    <t>Métallurgie cadres</t>
  </si>
  <si>
    <t>B</t>
  </si>
  <si>
    <t>01596</t>
  </si>
  <si>
    <t>01597</t>
  </si>
  <si>
    <t>01702</t>
  </si>
  <si>
    <t>Travaux publics ouvriers</t>
  </si>
  <si>
    <t>02609</t>
  </si>
  <si>
    <t>02614</t>
  </si>
  <si>
    <t>C</t>
  </si>
  <si>
    <t>00044</t>
  </si>
  <si>
    <t>Industries chimiques</t>
  </si>
  <si>
    <t>00176</t>
  </si>
  <si>
    <t>Industrie pharmaceutique</t>
  </si>
  <si>
    <t>01996</t>
  </si>
  <si>
    <t>Pharmacie d'officine</t>
  </si>
  <si>
    <t>D</t>
  </si>
  <si>
    <t>00045</t>
  </si>
  <si>
    <t>Caoutchouc</t>
  </si>
  <si>
    <t>00292</t>
  </si>
  <si>
    <t>Plasturgie</t>
  </si>
  <si>
    <t>E</t>
  </si>
  <si>
    <t>VERRE ET MATÉRIAUX DE CONSTRUCTION</t>
  </si>
  <si>
    <t>F</t>
  </si>
  <si>
    <t>01880</t>
  </si>
  <si>
    <t>Ameublement - négoce de l'ameublement</t>
  </si>
  <si>
    <t>G</t>
  </si>
  <si>
    <t>00018</t>
  </si>
  <si>
    <t>Industries textiles</t>
  </si>
  <si>
    <t>00675</t>
  </si>
  <si>
    <t>Succursales de vente au détail d'habillement</t>
  </si>
  <si>
    <t>01483</t>
  </si>
  <si>
    <t>Commerce de détail habillement textiles</t>
  </si>
  <si>
    <t>01557</t>
  </si>
  <si>
    <t>H</t>
  </si>
  <si>
    <t>00086</t>
  </si>
  <si>
    <t>Publicité</t>
  </si>
  <si>
    <t>01539</t>
  </si>
  <si>
    <t>02148</t>
  </si>
  <si>
    <t>Télécommunications</t>
  </si>
  <si>
    <t>I</t>
  </si>
  <si>
    <t>00843</t>
  </si>
  <si>
    <t>Boulangeries pâtisseries artisanales</t>
  </si>
  <si>
    <t>01505</t>
  </si>
  <si>
    <t>Commerce de détail fruits légumes épicerie</t>
  </si>
  <si>
    <t>J</t>
  </si>
  <si>
    <t>00573</t>
  </si>
  <si>
    <t>Commerces de gros</t>
  </si>
  <si>
    <t>K</t>
  </si>
  <si>
    <t>02216</t>
  </si>
  <si>
    <t>Commerce détail et gros à prédominance alimentaire</t>
  </si>
  <si>
    <t>L</t>
  </si>
  <si>
    <t>01517</t>
  </si>
  <si>
    <t>01606</t>
  </si>
  <si>
    <t>Bricolage (vente au détail en libre-service)</t>
  </si>
  <si>
    <t>01686</t>
  </si>
  <si>
    <t>M</t>
  </si>
  <si>
    <t>01090</t>
  </si>
  <si>
    <t>Services de l'automobile</t>
  </si>
  <si>
    <t>01404</t>
  </si>
  <si>
    <t>N</t>
  </si>
  <si>
    <t>01266</t>
  </si>
  <si>
    <t>Restauration de collectivités</t>
  </si>
  <si>
    <t>01501</t>
  </si>
  <si>
    <t>Restauration rapide</t>
  </si>
  <si>
    <t>01979</t>
  </si>
  <si>
    <t>O</t>
  </si>
  <si>
    <t>00016</t>
  </si>
  <si>
    <t>Transports routiers</t>
  </si>
  <si>
    <t>00275</t>
  </si>
  <si>
    <t>01424</t>
  </si>
  <si>
    <t>Transports publics urbains de voyageurs</t>
  </si>
  <si>
    <t>P</t>
  </si>
  <si>
    <t>01147</t>
  </si>
  <si>
    <t>Cabinets médicaux</t>
  </si>
  <si>
    <t>02264</t>
  </si>
  <si>
    <t>Hospitalisation privée</t>
  </si>
  <si>
    <t>Q</t>
  </si>
  <si>
    <t>01672</t>
  </si>
  <si>
    <t>Sociétés d'assurances</t>
  </si>
  <si>
    <t>02120</t>
  </si>
  <si>
    <t>Banques</t>
  </si>
  <si>
    <t>02128</t>
  </si>
  <si>
    <t>Mutualité</t>
  </si>
  <si>
    <t>R</t>
  </si>
  <si>
    <t>01043</t>
  </si>
  <si>
    <t>Gardiens concierges employés d'immeubles</t>
  </si>
  <si>
    <t>01527</t>
  </si>
  <si>
    <t>Immobilier</t>
  </si>
  <si>
    <t>S</t>
  </si>
  <si>
    <t>01486</t>
  </si>
  <si>
    <t>02098</t>
  </si>
  <si>
    <t>Prestataires de services secteur tertiaire</t>
  </si>
  <si>
    <t>T</t>
  </si>
  <si>
    <t>00787</t>
  </si>
  <si>
    <t>Cabinets d'experts comptables</t>
  </si>
  <si>
    <t>U</t>
  </si>
  <si>
    <t>01351</t>
  </si>
  <si>
    <t>Prévention et sécurité</t>
  </si>
  <si>
    <t>02149</t>
  </si>
  <si>
    <t>Activités du déchet</t>
  </si>
  <si>
    <t>V</t>
  </si>
  <si>
    <t>01516</t>
  </si>
  <si>
    <t>Organismes de formation</t>
  </si>
  <si>
    <t>02511</t>
  </si>
  <si>
    <t>Sport</t>
  </si>
  <si>
    <t>02596</t>
  </si>
  <si>
    <t>Coiffure</t>
  </si>
  <si>
    <t>Répartition des salaires relativement au Smic (en %)</t>
  </si>
  <si>
    <t>Compris entre 1,0 et 1,05 fois le Smic</t>
  </si>
  <si>
    <t>Supérieur ou égal à 3 fois le Smic</t>
  </si>
  <si>
    <t>Ensemble</t>
  </si>
  <si>
    <t>Ensemble des conventions collectives de branche</t>
  </si>
  <si>
    <t>Apprentis</t>
  </si>
  <si>
    <t>Entreprises de 1 à 9 salariés</t>
  </si>
  <si>
    <t>MÉTALLURGIE ET SIDÉRURGIE</t>
  </si>
  <si>
    <t>BÂTIMENT ET TRAVAUX PUBLICS</t>
  </si>
  <si>
    <t>CHIMIE ET PHARMACIE</t>
  </si>
  <si>
    <t>PLASTIQUES, CAOUTCHOUC ET COMBUSTIBLES</t>
  </si>
  <si>
    <t>BOIS ET DÉRIVÉS</t>
  </si>
  <si>
    <t>HABILLEMENT, CUIR, TEXTILE</t>
  </si>
  <si>
    <t>CULTURE ET COMMUNICATION</t>
  </si>
  <si>
    <t>AGRO-ALIMENTAIRE</t>
  </si>
  <si>
    <t>COMMERCE DE GROS ET IMPORT-EXPORT</t>
  </si>
  <si>
    <t>COMMERCE PRINCIPALEMENT ALIMENTAIRE</t>
  </si>
  <si>
    <t>COMMERCE DE DÉTAIL PRINCIPALEMENT NON ALIMENTAIRE</t>
  </si>
  <si>
    <t>SERVICES DE L'AUTOMOBILE ET DES MATÉRIELS ROULANTS</t>
  </si>
  <si>
    <t>HÔTELLERIE, RESTAURATION ET TOURISME</t>
  </si>
  <si>
    <t>TRANSPORTS (HORS STATUTS)</t>
  </si>
  <si>
    <t>SECTEUR SANITAIRE ET SOCIAL</t>
  </si>
  <si>
    <t>BANQUES, ÉTABLISSEMENTS FINANCIERS ET ASSURANCES</t>
  </si>
  <si>
    <t>IMMOBILIER ET ACTIVITÉS TERTIAIRES LIÉES AU BÂTIMENT</t>
  </si>
  <si>
    <t>BUREAUX D'ÉTUDES ET PRESTATIONS DE SERVICES AUX ENTREPRISES</t>
  </si>
  <si>
    <t>PROFESSIONS JURIDIQUES ET COMPTABLES</t>
  </si>
  <si>
    <t>NETTOYAGE, MANUTENTION, RÉCUPÉRATION ET SÉCURITÉ</t>
  </si>
  <si>
    <t>03043</t>
  </si>
  <si>
    <t>Entreprises de propreté et services associés</t>
  </si>
  <si>
    <t>BRANCHES NON AGRICOLES DIVERSES</t>
  </si>
  <si>
    <t>02420</t>
  </si>
  <si>
    <t>Bâtiment cadres</t>
  </si>
  <si>
    <t>Travaux publics cadres</t>
  </si>
  <si>
    <t>id</t>
  </si>
  <si>
    <t>libid</t>
  </si>
  <si>
    <t>Commerces de détail non alimentaire</t>
  </si>
  <si>
    <t>Commerce audiovisuel électronique équipem ménager</t>
  </si>
  <si>
    <t>Commerce rép tracteurs matériel agricole bât TP</t>
  </si>
  <si>
    <t>Hôtels Cafés Restaurants</t>
  </si>
  <si>
    <t>*Y compris chefs d'entreprise salariés</t>
  </si>
  <si>
    <t>eqtp</t>
  </si>
  <si>
    <t>Transports aériens personnel au sol</t>
  </si>
  <si>
    <t>Conventions collectives de branche (CRIS A à V)</t>
  </si>
  <si>
    <t>Métallurgie Région Parisienne</t>
  </si>
  <si>
    <t>Métallurgie Midi Pyrénées</t>
  </si>
  <si>
    <t>Bâtiment ouvriers jusqu'à 10 Salariés</t>
  </si>
  <si>
    <t>Bâtiment ouvriers plus de 10 Salariés</t>
  </si>
  <si>
    <t>Bâtiment ETAM</t>
  </si>
  <si>
    <t>Travaux publics ETAM</t>
  </si>
  <si>
    <t>01059</t>
  </si>
  <si>
    <t>smoyHc1</t>
  </si>
  <si>
    <t>smoyFc1</t>
  </si>
  <si>
    <t>smoyHe1</t>
  </si>
  <si>
    <t>smoyFe1</t>
  </si>
  <si>
    <t>Commerce articles de sports équipements loisirs</t>
  </si>
  <si>
    <t>03109</t>
  </si>
  <si>
    <t>Cinq branches - Industries alimentaires diverses</t>
  </si>
  <si>
    <t>Commerces de détail papeterie bureau informatique</t>
  </si>
  <si>
    <t>smoy56</t>
  </si>
  <si>
    <t>sal_smic0156</t>
  </si>
  <si>
    <t>03212</t>
  </si>
  <si>
    <t>libellé</t>
  </si>
  <si>
    <t>%cadres</t>
  </si>
  <si>
    <t>&gt;3smic</t>
  </si>
  <si>
    <t>smoyhc2</t>
  </si>
  <si>
    <t>smoyfc2</t>
  </si>
  <si>
    <t>smoyhc3</t>
  </si>
  <si>
    <t>smoyfc3</t>
  </si>
  <si>
    <t>smoyhe2</t>
  </si>
  <si>
    <t>smoyfe2</t>
  </si>
  <si>
    <t>smoyhe3</t>
  </si>
  <si>
    <t>smoyfe3</t>
  </si>
  <si>
    <t>Nombre d'IDCC "regroupés"**</t>
  </si>
  <si>
    <t>%</t>
  </si>
  <si>
    <t>1 à 999 salariés</t>
  </si>
  <si>
    <t>1 000 à 4 999 salariés</t>
  </si>
  <si>
    <t>5 000 salariés ou plus</t>
  </si>
  <si>
    <t>Dont 50 000 salariés ou plus</t>
  </si>
  <si>
    <t>Répartition selon le caractère catégoriel ou non</t>
  </si>
  <si>
    <t xml:space="preserve">Conventions non catégorielles </t>
  </si>
  <si>
    <t>Conventions catégorielles s'appliquant à deux ou trois catégories socioprofessionnelles</t>
  </si>
  <si>
    <t>Conventions catégorielles s'appliquant à une seule catégorie socioprofessionnelle</t>
  </si>
  <si>
    <t>Total</t>
  </si>
  <si>
    <t>* Ensemble des conventions collectives hors branches agricoles, statuts, conventions d'entreprise, accords et hors salariés ne disposant d'aucune couverture conventionnelle ou statutaire. Il s'agit des conventions collectives dont le regroupement CRIS est inférieur ou égal à 'V' (encadré 2).</t>
  </si>
  <si>
    <t>03127</t>
  </si>
  <si>
    <t>Services à la personne (entreprises)</t>
  </si>
  <si>
    <t>** Regroupement des conventions qui ne s’appliquent qu’en complément d’autres conventions au champ plus large, voir encadré 2.</t>
  </si>
  <si>
    <t>03218</t>
  </si>
  <si>
    <t>03216</t>
  </si>
  <si>
    <t>03217</t>
  </si>
  <si>
    <t>Négoce des matériaux de construction</t>
  </si>
  <si>
    <t>Ferroviaire dispositions générales</t>
  </si>
  <si>
    <t>Bureaux d'études techniques</t>
  </si>
  <si>
    <t>Enseignement privé non lucratif (EPNL)</t>
  </si>
  <si>
    <t>smoyHc2</t>
  </si>
  <si>
    <t>smoyHc3</t>
  </si>
  <si>
    <t>smoyFc2</t>
  </si>
  <si>
    <t>smoyFc3</t>
  </si>
  <si>
    <t>TOT</t>
  </si>
  <si>
    <t>Champ : conventions collectives de branche ayant au moins 50 000 salariés au 31/12/2016 (sauf celles dont les données ne peuvent être diffusées au regard du secret statistique; encadré 2).</t>
  </si>
  <si>
    <t>Champ : conventions collectives de branche s’appliquant aux cadres et ayant au moins 50 000 salariés au 31 décembre 2016 (sauf celles dont les données ne peuvent être diffusées au regard du secret statistique; encadré 2).</t>
  </si>
  <si>
    <t>Champ : conventions collectives de branche s’appliquant aux cadres et aux employés et ayant au moins 50 000 salariés au 31 décembre 2016 (sauf celles dont les données ne peuvent être diffusées au regard du secret statistique(encadré 2).</t>
  </si>
  <si>
    <t>En % des salariés présents au 31/12/2017</t>
  </si>
  <si>
    <t>02205</t>
  </si>
  <si>
    <t>Notariat</t>
  </si>
  <si>
    <t>03032</t>
  </si>
  <si>
    <t>Esthétique cosmétique parfumerie et enseignement</t>
  </si>
  <si>
    <t>Tableau 1 : Les conventions collectives de branche* au 31 décembre 2017</t>
  </si>
  <si>
    <t>Nombre de salariés au 31/12/2017
(en milliers)</t>
  </si>
  <si>
    <t>Champ : conventions collectives de branches en 2017.</t>
  </si>
  <si>
    <t>Source : Insee, DADS 2017 (fichier exhaustif) ; calculs Dares.</t>
  </si>
  <si>
    <t>Effectif salarié au 31/12/2017</t>
  </si>
  <si>
    <t>Champ : conventions collectives de branche s’appliquant aux employés et aux ouvriers et ayant au moins 50 000 salariés au 31 décembre 2017 (sauf celles dont les données ne peuvent être diffusées au regard du secret statistique; encadré 2).</t>
  </si>
  <si>
    <r>
      <t xml:space="preserve">Lecture :  la droite de tendance en pointillés exprime le sens de corrélation entre la part des cadres et celle des salaires supérieurs à 3 Smic. Au 31 décembre 2017, dans </t>
    </r>
    <r>
      <rPr>
        <b/>
        <sz val="6"/>
        <rFont val="Arial"/>
        <family val="2"/>
      </rPr>
      <t>les bureaux d’études techniques</t>
    </r>
    <r>
      <rPr>
        <sz val="6"/>
        <rFont val="Arial"/>
        <family val="2"/>
      </rPr>
      <t xml:space="preserve">, la proportion de cadres est de </t>
    </r>
    <r>
      <rPr>
        <b/>
        <sz val="6"/>
        <rFont val="Arial"/>
        <family val="2"/>
      </rPr>
      <t>64 %</t>
    </r>
    <r>
      <rPr>
        <sz val="6"/>
        <rFont val="Arial"/>
        <family val="2"/>
      </rPr>
      <t xml:space="preserve"> et le salaire mensuel net moyen d’un équivalent temps-plein (EQTP) est de </t>
    </r>
    <r>
      <rPr>
        <b/>
        <sz val="6"/>
        <rFont val="Arial"/>
        <family val="2"/>
      </rPr>
      <t>3 120</t>
    </r>
    <r>
      <rPr>
        <sz val="6"/>
        <rFont val="Arial"/>
        <family val="2"/>
      </rPr>
      <t xml:space="preserve"> euros.</t>
    </r>
  </si>
  <si>
    <r>
      <t xml:space="preserve">Lecture : la droite de tendance en pointillés exprime le sens de corrélation entre salaire et la part des salaires compris entre 1 et1,05 Smic. En 2017 dans </t>
    </r>
    <r>
      <rPr>
        <b/>
        <sz val="6"/>
        <rFont val="Arial"/>
        <family val="2"/>
      </rPr>
      <t>le commerce de détail fruits-légumes-épicerie</t>
    </r>
    <r>
      <rPr>
        <sz val="6"/>
        <rFont val="Arial"/>
        <family val="2"/>
      </rPr>
      <t xml:space="preserve">, le salaire mensuel net moyen des employés et ouvriers est de </t>
    </r>
    <r>
      <rPr>
        <b/>
        <sz val="6"/>
        <rFont val="Arial"/>
        <family val="2"/>
      </rPr>
      <t xml:space="preserve">1410 </t>
    </r>
    <r>
      <rPr>
        <sz val="6"/>
        <rFont val="Arial"/>
        <family val="2"/>
      </rPr>
      <t xml:space="preserve">euros et </t>
    </r>
    <r>
      <rPr>
        <b/>
        <sz val="6"/>
        <rFont val="Arial"/>
        <family val="2"/>
      </rPr>
      <t>25</t>
    </r>
    <r>
      <rPr>
        <sz val="6"/>
        <rFont val="Arial"/>
        <family val="2"/>
      </rPr>
      <t xml:space="preserve"> % des salaires de ces deux catégories sont compris entre </t>
    </r>
    <r>
      <rPr>
        <b/>
        <sz val="6"/>
        <rFont val="Arial"/>
        <family val="2"/>
      </rPr>
      <t>1,0 et 1,05</t>
    </r>
    <r>
      <rPr>
        <sz val="6"/>
        <rFont val="Arial"/>
        <family val="2"/>
      </rPr>
      <t xml:space="preserve"> Smic.</t>
    </r>
  </si>
  <si>
    <r>
      <t>Lecture : la droite de tendance en pointillés exprime le sens de corrélation entre la part des cadres et celle des salaires superieurs à 3 Smic. En 2017, dans l’</t>
    </r>
    <r>
      <rPr>
        <b/>
        <sz val="6"/>
        <rFont val="Arial"/>
        <family val="2"/>
      </rPr>
      <t>industrie pharmaceutique</t>
    </r>
    <r>
      <rPr>
        <sz val="6"/>
        <rFont val="Arial"/>
        <family val="2"/>
      </rPr>
      <t>, la part de cadres s’établit à</t>
    </r>
    <r>
      <rPr>
        <b/>
        <sz val="6"/>
        <rFont val="Arial"/>
        <family val="2"/>
      </rPr>
      <t xml:space="preserve"> 41</t>
    </r>
    <r>
      <rPr>
        <sz val="6"/>
        <rFont val="Arial"/>
        <family val="2"/>
      </rPr>
      <t xml:space="preserve"> %, et</t>
    </r>
    <r>
      <rPr>
        <b/>
        <sz val="6"/>
        <rFont val="Arial"/>
        <family val="2"/>
      </rPr>
      <t xml:space="preserve"> 41</t>
    </r>
    <r>
      <rPr>
        <sz val="6"/>
        <rFont val="Arial"/>
        <family val="2"/>
      </rPr>
      <t xml:space="preserve"> % des salaires sont supérieurs à 3 Smic.</t>
    </r>
  </si>
  <si>
    <t>id2016</t>
  </si>
  <si>
    <t>id2017</t>
  </si>
  <si>
    <t>Champ : conventions collectives de branche s’appliquant aux cadres  et ayant au moins 50 000 salariés au 31 décembre 2017 (sauf celles dont les données ne peuvent être diffusées au regard du secret statistique; encadré 2).</t>
  </si>
  <si>
    <t>00029</t>
  </si>
  <si>
    <t>Hospitalisation à but non lucratif</t>
  </si>
  <si>
    <t>00413</t>
  </si>
  <si>
    <t>Éts pour personnes inadaptées</t>
  </si>
  <si>
    <t>01261</t>
  </si>
  <si>
    <t>Acteurs du lien social et familial</t>
  </si>
  <si>
    <t>01518</t>
  </si>
  <si>
    <t>Animation (ex socio-culturelle)</t>
  </si>
  <si>
    <t>02941</t>
  </si>
  <si>
    <t>Aide accompagnement soins et services à domicile</t>
  </si>
  <si>
    <t>Tableau 4 : Ecart salarial femmes/hommes par catégorie socioprofessionnelle pour les principales conventions collectives de branche en 2017</t>
  </si>
  <si>
    <t>Tableau 3 : Caractéristiques de salaires par Cris et pour les principales conventions collectives de branche en 2017</t>
  </si>
  <si>
    <t>- : catégorie socioprofessionnelle non couverte par la convention collective.</t>
  </si>
  <si>
    <t>* Ensemble des conventions collectives hors branches agricoles, statuts, conventions d’entreprise, accords et hors salariés ne disposant d’aucune couverture conventionnelle ou statutaire.</t>
  </si>
  <si>
    <t>Il s’agit de conventions collectives dont le regroupement Cris est inférieur ou égal à « V » dans la nomenclature statistique Cris (encadré 2).</t>
  </si>
  <si>
    <t>** Regroupement des conventions qui ne s’appliquent qu’en complément d’autres conventions au champ le plus large (encadré 2).</t>
  </si>
  <si>
    <t>*** Y compris chefs d’entreprise salariés.</t>
  </si>
  <si>
    <t>**** Les salariés au forfait-jours sont tous considérés à temps complet alors qu’ils étaient répartis entre temps complet et temps partiel dans les DADS jusqu’en 2015, ce qui tend à</t>
  </si>
  <si>
    <t>diminuer la proportion de temps partiels.</t>
  </si>
  <si>
    <t>du secret statistique.</t>
  </si>
  <si>
    <t>Cadres***</t>
  </si>
  <si>
    <t>Salaire mensuel net moyen 
d'un équivalent-temps plein**** (en euros)</t>
  </si>
  <si>
    <t>Convention collective *</t>
  </si>
  <si>
    <t>ns : chiffre non significatif.</t>
  </si>
  <si>
    <t>Il s’agit des conventions collectives dont le regroupement Cris est inférieur ou égal à « V » dans la nomenclature statistique Cris (encadré 2).</t>
  </si>
  <si>
    <t>**** Les salaires moyens par EQTP ne sont pas parfaitement comparables à ceux des années antérieures, du fait d’une modification du calcul des EQTP (encadré 1).</t>
  </si>
  <si>
    <t>Bâtiment ouvriers jusqu'à 10 Salariés**</t>
  </si>
  <si>
    <t>Bâtiment ouvriers plus de 10 Salariés**</t>
  </si>
  <si>
    <t>* : voir * du tableau 3 ; ** : voir ** du tableau 3 ; *** : voir *** du tableau 3 ; **** : voir **** du tableau 3.</t>
  </si>
  <si>
    <t>Commerces de détail non alimentaire**</t>
  </si>
  <si>
    <t>Hôtels Cafés Restaurants**</t>
  </si>
  <si>
    <t>Commerce détail et gros à prédominance alimentaire**</t>
  </si>
  <si>
    <t>Temps partiel****</t>
  </si>
  <si>
    <t>Boulangeries pâtisseries artisanales**</t>
  </si>
  <si>
    <t>Note : figurent ici les 22 regroupements Cris et les 66 conventions collectives de branche ayant au moins 50 000 salariés au 31/12/2017 dont les données peuvent être diffusées au regard</t>
  </si>
  <si>
    <t>-</t>
  </si>
  <si>
    <t>ns</t>
  </si>
  <si>
    <t>Les conventions collectives de branche</t>
  </si>
  <si>
    <t>Définitions</t>
  </si>
  <si>
    <t>Sources</t>
  </si>
  <si>
    <t>Champ</t>
  </si>
  <si>
    <t>Contenu des onglets</t>
  </si>
  <si>
    <t xml:space="preserve">Contact </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</si>
  <si>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</si>
  <si>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</si>
  <si>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</si>
  <si>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r>
      <t xml:space="preserve">Pour tout renseignement concernant nos statistiques, vous pouvez nous contacter par courriel à l'adresse suivante :  </t>
    </r>
    <r>
      <rPr>
        <u val="single"/>
        <sz val="11"/>
        <color indexed="12"/>
        <rFont val="Calibri"/>
        <family val="2"/>
      </rPr>
      <t>DARES.communication@travail.gouv.fr</t>
    </r>
  </si>
  <si>
    <t>Portrait Statistique des principales conventions collectives de branche en 2017</t>
  </si>
  <si>
    <t>Source : Insee, DSN/DADS 2017 (fichier exhaustif) ; calculs Dares.</t>
  </si>
  <si>
    <t>** Regroupement des conventions qui ne s’appliquent qu’en complément d’autres conventions au champ plus large (encadré 2).</t>
  </si>
  <si>
    <t>Tableau 2 : Caractéristiques des personnes en emploi par Cris pour les principales conventions collectives de branche au 31/12/2017</t>
  </si>
  <si>
    <t>Écart femmes/hommes pour le salaire mensuel net moyen **** (en %)</t>
  </si>
  <si>
    <r>
      <t xml:space="preserve">Lecture : </t>
    </r>
    <r>
      <rPr>
        <b/>
        <sz val="6"/>
        <rFont val="Arial"/>
        <family val="2"/>
      </rPr>
      <t>dans les banques</t>
    </r>
    <r>
      <rPr>
        <sz val="6"/>
        <rFont val="Arial"/>
        <family val="2"/>
      </rPr>
      <t xml:space="preserve">, le salaire mensuel net moyen d'un équivalent temps-plein (EQTP) est de </t>
    </r>
    <r>
      <rPr>
        <b/>
        <sz val="6"/>
        <rFont val="Arial"/>
        <family val="2"/>
      </rPr>
      <t>3 240</t>
    </r>
    <r>
      <rPr>
        <sz val="6"/>
        <rFont val="Arial"/>
        <family val="2"/>
      </rPr>
      <t xml:space="preserve"> euros pour les </t>
    </r>
    <r>
      <rPr>
        <b/>
        <sz val="6"/>
        <rFont val="Arial"/>
        <family val="2"/>
      </rPr>
      <t>hommes cadres</t>
    </r>
    <r>
      <rPr>
        <sz val="6"/>
        <rFont val="Arial"/>
        <family val="2"/>
      </rPr>
      <t xml:space="preserve"> de </t>
    </r>
    <r>
      <rPr>
        <b/>
        <sz val="6"/>
        <rFont val="Arial"/>
        <family val="2"/>
      </rPr>
      <t>moins de 30 ans</t>
    </r>
    <r>
      <rPr>
        <sz val="6"/>
        <rFont val="Arial"/>
        <family val="2"/>
      </rPr>
      <t xml:space="preserve">,
                   de </t>
    </r>
    <r>
      <rPr>
        <b/>
        <sz val="6"/>
        <rFont val="Arial"/>
        <family val="2"/>
      </rPr>
      <t>2 840</t>
    </r>
    <r>
      <rPr>
        <sz val="6"/>
        <rFont val="Arial"/>
        <family val="2"/>
      </rPr>
      <t xml:space="preserve"> euros pour les</t>
    </r>
    <r>
      <rPr>
        <b/>
        <sz val="6"/>
        <rFont val="Arial"/>
        <family val="2"/>
      </rPr>
      <t xml:space="preserve"> femmes cadre</t>
    </r>
    <r>
      <rPr>
        <sz val="6"/>
        <rFont val="Arial"/>
        <family val="2"/>
      </rPr>
      <t xml:space="preserve">s de moins de 30 ans, de </t>
    </r>
    <r>
      <rPr>
        <b/>
        <sz val="6"/>
        <rFont val="Arial"/>
        <family val="2"/>
      </rPr>
      <t>5 640</t>
    </r>
    <r>
      <rPr>
        <sz val="6"/>
        <rFont val="Arial"/>
        <family val="2"/>
      </rPr>
      <t xml:space="preserve"> euros pour les </t>
    </r>
    <r>
      <rPr>
        <b/>
        <sz val="6"/>
        <rFont val="Arial"/>
        <family val="2"/>
      </rPr>
      <t>hommes cadres</t>
    </r>
    <r>
      <rPr>
        <sz val="6"/>
        <rFont val="Arial"/>
        <family val="2"/>
      </rPr>
      <t xml:space="preserve"> de </t>
    </r>
    <r>
      <rPr>
        <b/>
        <sz val="6"/>
        <rFont val="Arial"/>
        <family val="2"/>
      </rPr>
      <t>30 à 49 ans</t>
    </r>
    <r>
      <rPr>
        <sz val="6"/>
        <rFont val="Arial"/>
        <family val="2"/>
      </rPr>
      <t xml:space="preserve">, de </t>
    </r>
    <r>
      <rPr>
        <b/>
        <sz val="6"/>
        <rFont val="Arial"/>
        <family val="2"/>
      </rPr>
      <t>4020</t>
    </r>
    <r>
      <rPr>
        <sz val="6"/>
        <rFont val="Arial"/>
        <family val="2"/>
      </rPr>
      <t xml:space="preserve"> euros pour les </t>
    </r>
    <r>
      <rPr>
        <b/>
        <sz val="6"/>
        <rFont val="Arial"/>
        <family val="2"/>
      </rPr>
      <t>femmes cadres</t>
    </r>
    <r>
      <rPr>
        <sz val="6"/>
        <rFont val="Arial"/>
        <family val="2"/>
      </rPr>
      <t xml:space="preserve"> de</t>
    </r>
    <r>
      <rPr>
        <b/>
        <sz val="6"/>
        <rFont val="Arial"/>
        <family val="2"/>
      </rPr>
      <t xml:space="preserve"> moins de 30 à 49 ans</t>
    </r>
    <r>
      <rPr>
        <sz val="6"/>
        <rFont val="Arial"/>
        <family val="2"/>
      </rPr>
      <t xml:space="preserve">,
                   de </t>
    </r>
    <r>
      <rPr>
        <b/>
        <sz val="6"/>
        <rFont val="Arial"/>
        <family val="2"/>
      </rPr>
      <t>6910</t>
    </r>
    <r>
      <rPr>
        <sz val="6"/>
        <rFont val="Arial"/>
        <family val="2"/>
      </rPr>
      <t xml:space="preserve"> euros pour les </t>
    </r>
    <r>
      <rPr>
        <b/>
        <sz val="6"/>
        <rFont val="Arial"/>
        <family val="2"/>
      </rPr>
      <t>hommes cadres</t>
    </r>
    <r>
      <rPr>
        <sz val="6"/>
        <rFont val="Arial"/>
        <family val="2"/>
      </rPr>
      <t xml:space="preserve"> de </t>
    </r>
    <r>
      <rPr>
        <b/>
        <sz val="6"/>
        <rFont val="Arial"/>
        <family val="2"/>
      </rPr>
      <t>50 ans ou plus</t>
    </r>
    <r>
      <rPr>
        <sz val="6"/>
        <rFont val="Arial"/>
        <family val="2"/>
      </rPr>
      <t>, de</t>
    </r>
    <r>
      <rPr>
        <b/>
        <sz val="6"/>
        <rFont val="Arial"/>
        <family val="2"/>
      </rPr>
      <t xml:space="preserve"> 4 680 </t>
    </r>
    <r>
      <rPr>
        <sz val="6"/>
        <rFont val="Arial"/>
        <family val="2"/>
      </rPr>
      <t>euros pour</t>
    </r>
    <r>
      <rPr>
        <b/>
        <sz val="6"/>
        <rFont val="Arial"/>
        <family val="2"/>
      </rPr>
      <t xml:space="preserve"> les </t>
    </r>
    <r>
      <rPr>
        <sz val="6"/>
        <rFont val="Arial"/>
        <family val="2"/>
      </rPr>
      <t>femmes cadres</t>
    </r>
    <r>
      <rPr>
        <b/>
        <sz val="6"/>
        <rFont val="Arial"/>
        <family val="2"/>
      </rPr>
      <t xml:space="preserve"> de 50 ans ou plus</t>
    </r>
    <r>
      <rPr>
        <sz val="6"/>
        <rFont val="Arial"/>
        <family val="2"/>
      </rPr>
      <t>. A droite de la diagonale, l'écart salarial est en faveur des hommes.</t>
    </r>
  </si>
  <si>
    <r>
      <t xml:space="preserve">Lecture : </t>
    </r>
    <r>
      <rPr>
        <b/>
        <sz val="6"/>
        <rFont val="Arial"/>
        <family val="2"/>
      </rPr>
      <t>dans les transports aériens personnels au sol</t>
    </r>
    <r>
      <rPr>
        <sz val="6"/>
        <rFont val="Arial"/>
        <family val="2"/>
      </rPr>
      <t xml:space="preserve">, le salaire mensuel net moyen d'un équivalent temps-plein (EQTP) est de </t>
    </r>
    <r>
      <rPr>
        <b/>
        <sz val="6"/>
        <rFont val="Arial"/>
        <family val="2"/>
      </rPr>
      <t>1 810</t>
    </r>
    <r>
      <rPr>
        <sz val="6"/>
        <rFont val="Arial"/>
        <family val="2"/>
      </rPr>
      <t xml:space="preserve"> euros pour les hommes employés de </t>
    </r>
    <r>
      <rPr>
        <b/>
        <sz val="6"/>
        <rFont val="Arial"/>
        <family val="2"/>
      </rPr>
      <t>moins de 30 ans</t>
    </r>
    <r>
      <rPr>
        <sz val="6"/>
        <rFont val="Arial"/>
        <family val="2"/>
      </rPr>
      <t xml:space="preserve">,
                   de </t>
    </r>
    <r>
      <rPr>
        <b/>
        <sz val="6"/>
        <rFont val="Arial"/>
        <family val="2"/>
      </rPr>
      <t>1 740</t>
    </r>
    <r>
      <rPr>
        <sz val="6"/>
        <rFont val="Arial"/>
        <family val="2"/>
      </rPr>
      <t xml:space="preserve"> euros pour les </t>
    </r>
    <r>
      <rPr>
        <b/>
        <sz val="6"/>
        <rFont val="Arial"/>
        <family val="2"/>
      </rPr>
      <t>femmes employées</t>
    </r>
    <r>
      <rPr>
        <sz val="6"/>
        <rFont val="Arial"/>
        <family val="2"/>
      </rPr>
      <t xml:space="preserve"> de </t>
    </r>
    <r>
      <rPr>
        <b/>
        <sz val="6"/>
        <rFont val="Arial"/>
        <family val="2"/>
      </rPr>
      <t>moins de 30 ans</t>
    </r>
    <r>
      <rPr>
        <sz val="6"/>
        <rFont val="Arial"/>
        <family val="2"/>
      </rPr>
      <t xml:space="preserve">, de </t>
    </r>
    <r>
      <rPr>
        <b/>
        <sz val="6"/>
        <rFont val="Arial"/>
        <family val="2"/>
      </rPr>
      <t>2 550</t>
    </r>
    <r>
      <rPr>
        <sz val="6"/>
        <rFont val="Arial"/>
        <family val="2"/>
      </rPr>
      <t xml:space="preserve"> euros pour les </t>
    </r>
    <r>
      <rPr>
        <b/>
        <sz val="6"/>
        <rFont val="Arial"/>
        <family val="2"/>
      </rPr>
      <t>hommes employés de 30 à 49 ans</t>
    </r>
    <r>
      <rPr>
        <sz val="6"/>
        <rFont val="Arial"/>
        <family val="2"/>
      </rPr>
      <t xml:space="preserve">, de </t>
    </r>
    <r>
      <rPr>
        <b/>
        <sz val="6"/>
        <rFont val="Arial"/>
        <family val="2"/>
      </rPr>
      <t>2 460</t>
    </r>
    <r>
      <rPr>
        <sz val="6"/>
        <rFont val="Arial"/>
        <family val="2"/>
      </rPr>
      <t xml:space="preserve"> euros pour les </t>
    </r>
    <r>
      <rPr>
        <b/>
        <sz val="6"/>
        <rFont val="Arial"/>
        <family val="2"/>
      </rPr>
      <t>femmes employées</t>
    </r>
    <r>
      <rPr>
        <sz val="6"/>
        <rFont val="Arial"/>
        <family val="2"/>
      </rPr>
      <t xml:space="preserve"> de moins de</t>
    </r>
    <r>
      <rPr>
        <b/>
        <sz val="6"/>
        <rFont val="Arial"/>
        <family val="2"/>
      </rPr>
      <t xml:space="preserve"> 30 à 49 ans</t>
    </r>
    <r>
      <rPr>
        <sz val="6"/>
        <rFont val="Arial"/>
        <family val="2"/>
      </rPr>
      <t xml:space="preserve">, 
                   de </t>
    </r>
    <r>
      <rPr>
        <b/>
        <sz val="6"/>
        <rFont val="Arial"/>
        <family val="2"/>
      </rPr>
      <t xml:space="preserve">3 110 </t>
    </r>
    <r>
      <rPr>
        <sz val="6"/>
        <rFont val="Arial"/>
        <family val="2"/>
      </rPr>
      <t xml:space="preserve">euros pour les </t>
    </r>
    <r>
      <rPr>
        <b/>
        <sz val="6"/>
        <rFont val="Arial"/>
        <family val="2"/>
      </rPr>
      <t>hommes employés</t>
    </r>
    <r>
      <rPr>
        <sz val="6"/>
        <rFont val="Arial"/>
        <family val="2"/>
      </rPr>
      <t xml:space="preserve"> de 50 ans ou plus, de </t>
    </r>
    <r>
      <rPr>
        <b/>
        <sz val="6"/>
        <rFont val="Arial"/>
        <family val="2"/>
      </rPr>
      <t>3 100</t>
    </r>
    <r>
      <rPr>
        <sz val="6"/>
        <rFont val="Arial"/>
        <family val="2"/>
      </rPr>
      <t xml:space="preserve"> euros pour les </t>
    </r>
    <r>
      <rPr>
        <b/>
        <sz val="6"/>
        <rFont val="Arial"/>
        <family val="2"/>
      </rPr>
      <t>femmes employée</t>
    </r>
    <r>
      <rPr>
        <sz val="6"/>
        <rFont val="Arial"/>
        <family val="2"/>
      </rPr>
      <t xml:space="preserve">s de </t>
    </r>
    <r>
      <rPr>
        <b/>
        <sz val="6"/>
        <rFont val="Arial"/>
        <family val="2"/>
      </rPr>
      <t>50 ans ou plus</t>
    </r>
    <r>
      <rPr>
        <sz val="6"/>
        <rFont val="Arial"/>
        <family val="2"/>
      </rPr>
      <t>. A droite de la diagonale, l'écart salarial est en faveur des hommes.</t>
    </r>
  </si>
  <si>
    <t xml:space="preserve">Les données portent sur l'ensemble des activités économiques à l'exception des activités extra-territoriales (division 99 de la nomenclature d'activités) ; les activités des ménages (divisions 97 et 98), couvertes depuis 2009 par les DADS, sont exclues. Parmi ces secteurs, ne sont ici publiées que les données relatives aux conventions collectives de branche, soit environ 15,8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</si>
  <si>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Les données sont issues pour partie du fichier exhaustif des déclarations sociales nominatives (DSN) (75  %) et pour partie des déclarations annuelles de données sociales (DADS) (25 %), toutes deux retraitées par l'Insee. La DSN, qui succède à la DADS, est une formalité déclarative que doit accomplir toute entreprise employant des salariés, en application de l'article L133-5-3 du Code de la sécurité sociale (CSS). De nombreux traitements sont réalisés par l’Insee à partir de la déclaration brute effectuée par chaque employeur : reprises d'identification de l'employeur, codification de la profession et catégorie socioprofessionnelle (PCS), mise en cohérence des rémunérations, localisation fine du lieu de travail, extension du champ (fonction publique, régime agricole, particuliers-employeurs), certification de la multi–activité, etc.</t>
  </si>
  <si>
    <t>Pour appuyer l'analyse, deux graphiques sont proposés dans les derniers onglets  :  graphique 1 - salaires des hommes et des femmes cadres selon l'âge, graphique 2 - Salaires des hommes et des femmes employés selon l'âge.</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</si>
  <si>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(déclarations annuelles de données sociales ; déclarations sociales nominatives). Les IDCC concernent aussi bien les conventions collectives que les autres cas de couverture ou de non-couverture des salariés. La liste annuelle des IDCC en vigueur est déterminée par le ministère chargé du travail, et disponible sur le site Internet : </t>
    </r>
    <r>
      <rPr>
        <sz val="8"/>
        <color indexed="62"/>
        <rFont val="Arial"/>
        <family val="2"/>
      </rPr>
      <t>https://dares.travail-emploi.gouv.fr/dares-etudes-et-statistiques/tableaux-de-bord/les-portraits-statistiques-de-branches-professionnelles/les-portraits-statistiques-structurels/article/conventions-collectives-de-branche-fiches-statistiques</t>
    </r>
    <r>
      <rPr>
        <sz val="8"/>
        <rFont val="Arial"/>
        <family val="2"/>
      </rPr>
      <t xml:space="preserve">. </t>
    </r>
  </si>
  <si>
    <t>Répartition par taille (nombre de salariés au 31/12/2017)</t>
  </si>
  <si>
    <t>Tableau 1 - Les conventions collectives de branche* au 31 décembre 2017</t>
  </si>
  <si>
    <t>Tableau 2 - Caractéristiques des personnes en emploi par Cris pour les principales conventions collectives de branche au 31/12/2017</t>
  </si>
  <si>
    <t>Tableau 3 - Caractéristiques de salaires par Cris et pour les principales conventions collectives de branche en 2017</t>
  </si>
  <si>
    <t xml:space="preserve"> Tableau 4 - Ecart salarial femmes/hommes par catégorie socioprofessionnelle pour les principales conventions collectives de branche en 2017</t>
  </si>
  <si>
    <t xml:space="preserve"> Graphique 1 - Salaires des hommes et des femmes cadres selon l'âge</t>
  </si>
  <si>
    <t>Graphique 2 - Salaires des hommes et des femmes employés selon l'âge</t>
  </si>
  <si>
    <t xml:space="preserve">Les quatre premiers onglets (tableaux)  présentent des statistiques d’emploi et de salaires par branche.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</si>
</sst>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_-;\-* #,##0.00\ _€_-;_-* \-??\ _€_-;_-@_-"/>
    <numFmt numFmtId="167" formatCode="_-* #,##0\ _€_-;\-* #,##0\ _€_-;_-* \-??\ _€_-;_-@_-"/>
    <numFmt numFmtId="168" formatCode="_-* #,##0.0\ _€_-;\-* #,##0.0\ _€_-;_-* \-??\ _€_-;_-@_-"/>
    <numFmt numFmtId="169" formatCode="0.0"/>
    <numFmt numFmtId="170" formatCode="&quot;Vrai&quot;;&quot;Vrai&quot;;&quot;Faux&quot;"/>
    <numFmt numFmtId="171" formatCode="&quot;Actif&quot;;&quot;Actif&quot;;&quot;Inactif&quot;"/>
    <numFmt numFmtId="172" formatCode="0.000"/>
    <numFmt numFmtId="173" formatCode="_-* #,##0.000\ _€_-;\-* #,##0.000\ _€_-;_-* \-??\ _€_-;_-@_-"/>
    <numFmt numFmtId="174" formatCode="0.0%"/>
    <numFmt numFmtId="175" formatCode="0.000000"/>
    <numFmt numFmtId="176" formatCode="0.00000"/>
    <numFmt numFmtId="177" formatCode="0.0000"/>
    <numFmt numFmtId="178" formatCode="0.000000000"/>
    <numFmt numFmtId="179" formatCode="0.00000000"/>
    <numFmt numFmtId="180" formatCode="0.0000000"/>
    <numFmt numFmtId="181" formatCode="#,##0.0"/>
    <numFmt numFmtId="182" formatCode="#,##0.00_ ;\-#,##0.00\ "/>
    <numFmt numFmtId="183" formatCode="_-* #,##0.0\ _€_-;\-* #,##0.0\ _€_-;_-* &quot;-&quot;?\ _€_-;_-@_-"/>
    <numFmt numFmtId="184" formatCode="[$€-2]\ #,##0.00_);[Red]\([$€-2]\ #,##0.00\)"/>
  </numFmts>
  <fonts count="103">
    <font>
      <sz val="10"/>
      <name val="MS Sans Serif"/>
      <family val="2"/>
    </font>
    <font>
      <sz val="10"/>
      <name val="Arial"/>
      <family val="0"/>
    </font>
    <font>
      <sz val="8"/>
      <name val="Arial"/>
      <family val="2"/>
    </font>
    <font>
      <b/>
      <sz val="8"/>
      <name val="Arial"/>
      <family val="2"/>
    </font>
    <font>
      <sz val="8"/>
      <name val="MS Sans Serif"/>
      <family val="2"/>
    </font>
    <font>
      <u val="single"/>
      <sz val="10"/>
      <color indexed="12"/>
      <name val="MS Sans Serif"/>
      <family val="2"/>
    </font>
    <font>
      <u val="single"/>
      <sz val="10"/>
      <color indexed="36"/>
      <name val="MS Sans Serif"/>
      <family val="2"/>
    </font>
    <font>
      <b/>
      <sz val="8"/>
      <name val="MS Sans Serif"/>
      <family val="2"/>
    </font>
    <font>
      <b/>
      <sz val="7"/>
      <name val="Arial"/>
      <family val="2"/>
    </font>
    <font>
      <sz val="6"/>
      <name val="Arial"/>
      <family val="2"/>
    </font>
    <font>
      <b/>
      <sz val="9"/>
      <name val="Arial"/>
      <family val="2"/>
    </font>
    <font>
      <sz val="9"/>
      <name val="Arial"/>
      <family val="2"/>
    </font>
    <font>
      <b/>
      <sz val="9"/>
      <color indexed="10"/>
      <name val="Arial"/>
      <family val="2"/>
    </font>
    <font>
      <b/>
      <sz val="10"/>
      <name val="MS Sans Serif"/>
      <family val="2"/>
    </font>
    <font>
      <i/>
      <sz val="9"/>
      <name val="Arial"/>
      <family val="2"/>
    </font>
    <font>
      <sz val="8.5"/>
      <name val="MS Sans Serif"/>
      <family val="2"/>
    </font>
    <font>
      <b/>
      <sz val="6"/>
      <name val="Arial"/>
      <family val="2"/>
    </font>
    <font>
      <b/>
      <sz val="7"/>
      <name val="MS Sans Serif"/>
      <family val="2"/>
    </font>
    <font>
      <sz val="7"/>
      <name val="Arial"/>
      <family val="2"/>
    </font>
    <font>
      <sz val="7"/>
      <name val="MS Sans Serif"/>
      <family val="2"/>
    </font>
    <font>
      <sz val="9"/>
      <name val="MS Sans Serif"/>
      <family val="2"/>
    </font>
    <font>
      <i/>
      <sz val="8"/>
      <name val="MS Sans Serif"/>
      <family val="2"/>
    </font>
    <font>
      <i/>
      <sz val="10"/>
      <name val="MS Sans Serif"/>
      <family val="2"/>
    </font>
    <font>
      <b/>
      <i/>
      <sz val="10"/>
      <name val="MS Sans Serif"/>
      <family val="2"/>
    </font>
    <font>
      <sz val="9"/>
      <name val="Microsoft Sans Serif"/>
      <family val="2"/>
    </font>
    <font>
      <sz val="8"/>
      <color indexed="8"/>
      <name val="Arial"/>
      <family val="2"/>
    </font>
    <font>
      <b/>
      <sz val="8"/>
      <color indexed="8"/>
      <name val="Arial"/>
      <family val="2"/>
    </font>
    <font>
      <b/>
      <sz val="10"/>
      <name val="Arial"/>
      <family val="2"/>
    </font>
    <font>
      <u val="single"/>
      <sz val="11"/>
      <color indexed="12"/>
      <name val="Calibri"/>
      <family val="2"/>
    </font>
    <font>
      <sz val="10"/>
      <name val="Cambria"/>
      <family val="1"/>
    </font>
    <font>
      <sz val="8"/>
      <color indexed="62"/>
      <name val="Arial"/>
      <family val="2"/>
    </font>
    <font>
      <sz val="16.75"/>
      <color indexed="8"/>
      <name val="Arial"/>
      <family val="0"/>
    </font>
    <font>
      <sz val="16"/>
      <color indexed="8"/>
      <name val="Arial"/>
      <family val="0"/>
    </font>
    <font>
      <sz val="14.25"/>
      <color indexed="8"/>
      <name val="Arial"/>
      <family val="0"/>
    </font>
    <font>
      <sz val="12"/>
      <color indexed="8"/>
      <name val="Arial"/>
      <family val="0"/>
    </font>
    <font>
      <sz val="5.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MS Sans Serif"/>
      <family val="2"/>
    </font>
    <font>
      <sz val="10"/>
      <color indexed="10"/>
      <name val="MS Sans Serif"/>
      <family val="2"/>
    </font>
    <font>
      <sz val="11"/>
      <color indexed="8"/>
      <name val="Arial"/>
      <family val="2"/>
    </font>
    <font>
      <sz val="7"/>
      <color indexed="8"/>
      <name val="Arial"/>
      <family val="2"/>
    </font>
    <font>
      <b/>
      <sz val="8"/>
      <color indexed="8"/>
      <name val="MS Sans Serif"/>
      <family val="2"/>
    </font>
    <font>
      <sz val="8"/>
      <color indexed="8"/>
      <name val="MS Sans Serif"/>
      <family val="2"/>
    </font>
    <font>
      <i/>
      <sz val="11"/>
      <color indexed="8"/>
      <name val="Calibri"/>
      <family val="2"/>
    </font>
    <font>
      <b/>
      <sz val="10"/>
      <color indexed="9"/>
      <name val="MS Sans Serif"/>
      <family val="2"/>
    </font>
    <font>
      <sz val="8"/>
      <color indexed="9"/>
      <name val="MS Sans Serif"/>
      <family val="2"/>
    </font>
    <font>
      <sz val="11"/>
      <name val="Calibri"/>
      <family val="2"/>
    </font>
    <font>
      <b/>
      <sz val="11"/>
      <name val="Calibri"/>
      <family val="2"/>
    </font>
    <font>
      <b/>
      <sz val="14"/>
      <name val="Calibri"/>
      <family val="2"/>
    </font>
    <font>
      <sz val="8"/>
      <name val="Segoe UI"/>
      <family val="2"/>
    </font>
    <font>
      <b/>
      <sz val="16.75"/>
      <color indexed="8"/>
      <name val="Arial"/>
      <family val="0"/>
    </font>
    <font>
      <b/>
      <sz val="20.25"/>
      <color indexed="8"/>
      <name val="Arial"/>
      <family val="0"/>
    </font>
    <font>
      <sz val="6"/>
      <color indexed="8"/>
      <name val="Arial"/>
      <family val="0"/>
    </font>
    <font>
      <sz val="7"/>
      <color indexed="8"/>
      <name val="Calibri"/>
      <family val="0"/>
    </font>
    <font>
      <b/>
      <sz val="16"/>
      <color indexed="8"/>
      <name val="Arial"/>
      <family val="0"/>
    </font>
    <font>
      <b/>
      <sz val="14.5"/>
      <color indexed="8"/>
      <name val="Arial"/>
      <family val="0"/>
    </font>
    <font>
      <b/>
      <sz val="19.5"/>
      <color indexed="8"/>
      <name val="Arial"/>
      <family val="0"/>
    </font>
    <font>
      <b/>
      <sz val="14.25"/>
      <color indexed="8"/>
      <name val="Arial"/>
      <family val="0"/>
    </font>
    <font>
      <b/>
      <sz val="18"/>
      <color indexed="8"/>
      <name val="Arial"/>
      <family val="0"/>
    </font>
    <font>
      <b/>
      <sz val="15.75"/>
      <color indexed="8"/>
      <name val="Arial"/>
      <family val="0"/>
    </font>
    <font>
      <sz val="9"/>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MS Sans Serif"/>
      <family val="2"/>
    </font>
    <font>
      <sz val="10"/>
      <color rgb="FFFF0000"/>
      <name val="MS Sans Serif"/>
      <family val="2"/>
    </font>
    <font>
      <sz val="11"/>
      <color rgb="FF000000"/>
      <name val="Arial"/>
      <family val="2"/>
    </font>
    <font>
      <sz val="7"/>
      <color theme="1"/>
      <name val="Arial"/>
      <family val="2"/>
    </font>
    <font>
      <b/>
      <sz val="8"/>
      <color theme="1"/>
      <name val="MS Sans Serif"/>
      <family val="2"/>
    </font>
    <font>
      <sz val="8"/>
      <color theme="1"/>
      <name val="MS Sans Serif"/>
      <family val="2"/>
    </font>
    <font>
      <i/>
      <sz val="11"/>
      <color theme="1"/>
      <name val="Calibri"/>
      <family val="2"/>
    </font>
    <font>
      <b/>
      <sz val="10"/>
      <color theme="0"/>
      <name val="MS Sans Serif"/>
      <family val="2"/>
    </font>
    <font>
      <sz val="8"/>
      <color theme="0"/>
      <name val="MS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3" tint="0.7999799847602844"/>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style="thin"/>
      <top/>
      <bottom/>
    </border>
    <border>
      <left style="thin"/>
      <right>
        <color indexed="63"/>
      </right>
      <top>
        <color indexed="63"/>
      </top>
      <bottom>
        <color indexed="63"/>
      </bottom>
    </border>
    <border>
      <left/>
      <right style="hair">
        <color theme="4" tint="-0.24993999302387238"/>
      </right>
      <top style="hair">
        <color theme="4" tint="-0.24993999302387238"/>
      </top>
      <bottom style="hair">
        <color theme="4" tint="-0.24993999302387238"/>
      </bottom>
    </border>
    <border>
      <left style="hair">
        <color theme="4" tint="-0.24993999302387238"/>
      </left>
      <right style="hair">
        <color theme="4" tint="-0.24993999302387238"/>
      </right>
      <top style="hair">
        <color theme="4" tint="-0.24993999302387238"/>
      </top>
      <bottom style="hair">
        <color theme="4" tint="-0.24993999302387238"/>
      </bottom>
    </border>
    <border>
      <left/>
      <right style="hair">
        <color theme="4" tint="-0.24993999302387238"/>
      </right>
      <top style="hair">
        <color theme="4" tint="-0.24993999302387238"/>
      </top>
      <bottom/>
    </border>
    <border>
      <left style="hair">
        <color theme="4" tint="-0.24993999302387238"/>
      </left>
      <right style="hair">
        <color theme="4" tint="-0.24993999302387238"/>
      </right>
      <top style="hair">
        <color theme="4" tint="-0.24993999302387238"/>
      </top>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0" borderId="2" applyNumberFormat="0" applyFill="0" applyAlignment="0" applyProtection="0"/>
    <xf numFmtId="0" fontId="82" fillId="27" borderId="1" applyNumberFormat="0" applyAlignment="0" applyProtection="0"/>
    <xf numFmtId="0" fontId="83"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6" fontId="0"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4" fillId="29" borderId="0" applyNumberFormat="0" applyBorder="0" applyAlignment="0" applyProtection="0"/>
    <xf numFmtId="0" fontId="1" fillId="0" borderId="0">
      <alignment/>
      <protection/>
    </xf>
    <xf numFmtId="0" fontId="0" fillId="30" borderId="3" applyNumberFormat="0" applyFont="0" applyAlignment="0" applyProtection="0"/>
    <xf numFmtId="9" fontId="1" fillId="0" borderId="0" applyFill="0" applyBorder="0" applyAlignment="0" applyProtection="0"/>
    <xf numFmtId="0" fontId="85" fillId="31" borderId="0" applyNumberFormat="0" applyBorder="0" applyAlignment="0" applyProtection="0"/>
    <xf numFmtId="0" fontId="86" fillId="26"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cellStyleXfs>
  <cellXfs count="258">
    <xf numFmtId="0" fontId="0" fillId="0" borderId="0" xfId="0" applyAlignment="1">
      <alignment/>
    </xf>
    <xf numFmtId="0" fontId="4" fillId="0" borderId="0" xfId="0" applyFont="1" applyAlignment="1">
      <alignment/>
    </xf>
    <xf numFmtId="169" fontId="4" fillId="0" borderId="0" xfId="0" applyNumberFormat="1" applyFont="1" applyAlignment="1">
      <alignment/>
    </xf>
    <xf numFmtId="0" fontId="3" fillId="0" borderId="0" xfId="0" applyNumberFormat="1" applyFont="1" applyFill="1" applyBorder="1" applyAlignment="1">
      <alignment horizontal="left" vertical="center" wrapText="1"/>
    </xf>
    <xf numFmtId="169"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0" applyNumberFormat="1" applyFont="1" applyFill="1" applyBorder="1" applyAlignment="1">
      <alignment horizontal="center" vertical="center" wrapText="1"/>
    </xf>
    <xf numFmtId="3" fontId="4" fillId="0" borderId="0" xfId="0" applyNumberFormat="1" applyFont="1" applyAlignment="1">
      <alignment/>
    </xf>
    <xf numFmtId="0" fontId="7" fillId="0" borderId="0" xfId="0" applyFont="1" applyAlignment="1">
      <alignment/>
    </xf>
    <xf numFmtId="0" fontId="9" fillId="0" borderId="0" xfId="0" applyFont="1" applyAlignment="1">
      <alignment/>
    </xf>
    <xf numFmtId="0" fontId="9" fillId="0" borderId="0" xfId="0" applyNumberFormat="1" applyFont="1" applyAlignment="1">
      <alignment/>
    </xf>
    <xf numFmtId="0" fontId="4" fillId="0" borderId="0" xfId="0" applyFont="1" applyAlignment="1" quotePrefix="1">
      <alignment/>
    </xf>
    <xf numFmtId="0" fontId="92" fillId="0" borderId="0" xfId="0" applyFont="1" applyAlignment="1">
      <alignment/>
    </xf>
    <xf numFmtId="0" fontId="2"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0" xfId="0" applyFont="1" applyBorder="1" applyAlignment="1">
      <alignment/>
    </xf>
    <xf numFmtId="0" fontId="0" fillId="0" borderId="0" xfId="0" applyFont="1" applyBorder="1" applyAlignment="1">
      <alignment/>
    </xf>
    <xf numFmtId="0" fontId="11" fillId="0" borderId="0" xfId="0" applyFont="1" applyBorder="1" applyAlignment="1">
      <alignment horizontal="left" vertical="center" wrapText="1"/>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horizontal="center" vertical="center" wrapText="1"/>
    </xf>
    <xf numFmtId="167" fontId="10" fillId="0" borderId="0" xfId="46" applyNumberFormat="1" applyFont="1" applyFill="1" applyBorder="1" applyAlignment="1" applyProtection="1">
      <alignment/>
      <protection/>
    </xf>
    <xf numFmtId="168" fontId="10" fillId="0" borderId="0" xfId="46" applyNumberFormat="1" applyFont="1" applyFill="1" applyBorder="1" applyAlignment="1" applyProtection="1">
      <alignment/>
      <protection/>
    </xf>
    <xf numFmtId="167" fontId="10" fillId="0" borderId="0" xfId="0" applyNumberFormat="1" applyFont="1" applyBorder="1" applyAlignment="1">
      <alignment/>
    </xf>
    <xf numFmtId="0" fontId="10" fillId="0" borderId="0" xfId="0" applyFont="1" applyBorder="1" applyAlignment="1">
      <alignment/>
    </xf>
    <xf numFmtId="0" fontId="13" fillId="0" borderId="0" xfId="0" applyFont="1" applyBorder="1" applyAlignment="1">
      <alignment/>
    </xf>
    <xf numFmtId="167" fontId="11" fillId="0" borderId="0" xfId="46" applyNumberFormat="1" applyFont="1" applyFill="1" applyBorder="1" applyAlignment="1" applyProtection="1">
      <alignment/>
      <protection/>
    </xf>
    <xf numFmtId="168" fontId="11" fillId="0" borderId="0" xfId="46" applyNumberFormat="1" applyFont="1" applyFill="1" applyBorder="1" applyAlignment="1" applyProtection="1">
      <alignment/>
      <protection/>
    </xf>
    <xf numFmtId="167" fontId="11" fillId="0" borderId="0" xfId="0" applyNumberFormat="1" applyFont="1" applyBorder="1" applyAlignment="1">
      <alignment/>
    </xf>
    <xf numFmtId="0" fontId="14" fillId="0" borderId="0" xfId="0" applyFont="1" applyFill="1" applyBorder="1" applyAlignment="1">
      <alignment horizontal="left" vertical="center" wrapText="1" indent="1"/>
    </xf>
    <xf numFmtId="167" fontId="14" fillId="0" borderId="0" xfId="46" applyNumberFormat="1" applyFont="1" applyFill="1" applyBorder="1" applyAlignment="1" applyProtection="1">
      <alignment/>
      <protection/>
    </xf>
    <xf numFmtId="168" fontId="14" fillId="0" borderId="0" xfId="46" applyNumberFormat="1" applyFont="1" applyFill="1" applyBorder="1" applyAlignment="1" applyProtection="1">
      <alignment/>
      <protection/>
    </xf>
    <xf numFmtId="167" fontId="14" fillId="0" borderId="0" xfId="0" applyNumberFormat="1" applyFont="1" applyFill="1" applyBorder="1" applyAlignment="1">
      <alignment/>
    </xf>
    <xf numFmtId="0" fontId="14" fillId="0" borderId="0" xfId="0" applyFont="1" applyFill="1" applyBorder="1" applyAlignment="1">
      <alignment/>
    </xf>
    <xf numFmtId="0" fontId="13" fillId="0" borderId="0" xfId="0" applyFont="1" applyAlignment="1">
      <alignment/>
    </xf>
    <xf numFmtId="0" fontId="0" fillId="0" borderId="0" xfId="0" applyAlignment="1">
      <alignment horizontal="left" vertical="center" wrapText="1"/>
    </xf>
    <xf numFmtId="0" fontId="77" fillId="0" borderId="0" xfId="0" applyFont="1" applyAlignment="1">
      <alignment/>
    </xf>
    <xf numFmtId="0" fontId="0" fillId="0" borderId="0" xfId="0" applyFont="1" applyAlignment="1">
      <alignment/>
    </xf>
    <xf numFmtId="0" fontId="15" fillId="0" borderId="0" xfId="0" applyFont="1" applyBorder="1" applyAlignment="1">
      <alignment horizontal="left" vertical="center" wrapText="1"/>
    </xf>
    <xf numFmtId="0" fontId="94" fillId="0" borderId="0" xfId="0" applyFont="1" applyAlignment="1">
      <alignment/>
    </xf>
    <xf numFmtId="0" fontId="95" fillId="0" borderId="0" xfId="0" applyFont="1" applyAlignment="1">
      <alignment/>
    </xf>
    <xf numFmtId="0" fontId="96" fillId="0" borderId="0" xfId="0" applyFont="1" applyAlignment="1">
      <alignment horizontal="center" vertical="center" readingOrder="1"/>
    </xf>
    <xf numFmtId="3" fontId="0" fillId="0" borderId="10" xfId="0" applyNumberFormat="1" applyBorder="1" applyAlignment="1">
      <alignment/>
    </xf>
    <xf numFmtId="3" fontId="92" fillId="0" borderId="10" xfId="0" applyNumberFormat="1" applyFont="1" applyBorder="1" applyAlignment="1">
      <alignment/>
    </xf>
    <xf numFmtId="3" fontId="13" fillId="0" borderId="10" xfId="0" applyNumberFormat="1" applyFont="1" applyBorder="1" applyAlignment="1">
      <alignment/>
    </xf>
    <xf numFmtId="0" fontId="3"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0" fontId="0" fillId="0" borderId="0" xfId="0" applyBorder="1" applyAlignment="1">
      <alignment/>
    </xf>
    <xf numFmtId="0" fontId="92" fillId="0" borderId="0" xfId="0" applyFont="1" applyBorder="1" applyAlignment="1">
      <alignment/>
    </xf>
    <xf numFmtId="0" fontId="13" fillId="0" borderId="0" xfId="0"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1" fontId="4" fillId="0" borderId="0" xfId="0" applyNumberFormat="1" applyFont="1" applyBorder="1" applyAlignment="1">
      <alignment/>
    </xf>
    <xf numFmtId="169" fontId="4" fillId="0" borderId="0" xfId="0" applyNumberFormat="1" applyFont="1" applyBorder="1" applyAlignment="1">
      <alignment/>
    </xf>
    <xf numFmtId="181" fontId="4" fillId="0" borderId="0" xfId="0" applyNumberFormat="1" applyFont="1" applyBorder="1" applyAlignment="1">
      <alignment/>
    </xf>
    <xf numFmtId="0" fontId="8" fillId="0" borderId="0" xfId="0" applyFont="1" applyBorder="1" applyAlignment="1">
      <alignment horizontal="center" wrapText="1"/>
    </xf>
    <xf numFmtId="0" fontId="17" fillId="0" borderId="0" xfId="0" applyFont="1" applyBorder="1" applyAlignment="1">
      <alignment horizontal="center" wrapText="1"/>
    </xf>
    <xf numFmtId="0" fontId="97" fillId="0" borderId="0" xfId="0" applyFont="1" applyBorder="1" applyAlignment="1">
      <alignment/>
    </xf>
    <xf numFmtId="0" fontId="18" fillId="0" borderId="0" xfId="0" applyFont="1" applyBorder="1" applyAlignment="1">
      <alignment horizontal="center" wrapText="1"/>
    </xf>
    <xf numFmtId="0" fontId="19" fillId="0" borderId="0" xfId="0" applyFont="1" applyBorder="1" applyAlignment="1">
      <alignment horizontal="center" wrapText="1"/>
    </xf>
    <xf numFmtId="3" fontId="98" fillId="0" borderId="0" xfId="0" applyNumberFormat="1" applyFont="1" applyBorder="1" applyAlignment="1">
      <alignment/>
    </xf>
    <xf numFmtId="1" fontId="98" fillId="0" borderId="0" xfId="0" applyNumberFormat="1" applyFont="1" applyBorder="1" applyAlignment="1">
      <alignment/>
    </xf>
    <xf numFmtId="3" fontId="7" fillId="0" borderId="0" xfId="0" applyNumberFormat="1" applyFont="1" applyBorder="1" applyAlignment="1">
      <alignment/>
    </xf>
    <xf numFmtId="181" fontId="7" fillId="0" borderId="0" xfId="0" applyNumberFormat="1" applyFont="1" applyBorder="1" applyAlignment="1">
      <alignment/>
    </xf>
    <xf numFmtId="2" fontId="98" fillId="0" borderId="0" xfId="0" applyNumberFormat="1" applyFont="1" applyBorder="1" applyAlignment="1">
      <alignment/>
    </xf>
    <xf numFmtId="2" fontId="99" fillId="0" borderId="0" xfId="0" applyNumberFormat="1" applyFont="1" applyBorder="1" applyAlignment="1">
      <alignment/>
    </xf>
    <xf numFmtId="3" fontId="99" fillId="0" borderId="0" xfId="0" applyNumberFormat="1" applyFont="1" applyBorder="1" applyAlignment="1">
      <alignment/>
    </xf>
    <xf numFmtId="1" fontId="99" fillId="0" borderId="0" xfId="0" applyNumberFormat="1" applyFont="1" applyBorder="1" applyAlignment="1">
      <alignment/>
    </xf>
    <xf numFmtId="181" fontId="4" fillId="0" borderId="0" xfId="0" applyNumberFormat="1" applyFont="1" applyBorder="1" applyAlignment="1" quotePrefix="1">
      <alignment horizontal="right"/>
    </xf>
    <xf numFmtId="0" fontId="99" fillId="0" borderId="0" xfId="0" applyFont="1" applyBorder="1" applyAlignment="1">
      <alignment/>
    </xf>
    <xf numFmtId="2" fontId="98" fillId="0" borderId="0" xfId="0" applyNumberFormat="1" applyFont="1" applyBorder="1" applyAlignment="1">
      <alignment/>
    </xf>
    <xf numFmtId="3" fontId="98" fillId="0" borderId="0" xfId="0" applyNumberFormat="1" applyFont="1" applyBorder="1" applyAlignment="1">
      <alignment/>
    </xf>
    <xf numFmtId="0" fontId="98" fillId="0" borderId="0" xfId="0" applyFont="1" applyBorder="1" applyAlignment="1">
      <alignment/>
    </xf>
    <xf numFmtId="4" fontId="0" fillId="0" borderId="0" xfId="0" applyNumberFormat="1" applyAlignment="1">
      <alignment/>
    </xf>
    <xf numFmtId="0" fontId="13" fillId="0" borderId="0" xfId="0" applyFont="1" applyAlignment="1">
      <alignment/>
    </xf>
    <xf numFmtId="3" fontId="13" fillId="0" borderId="10" xfId="0" applyNumberFormat="1" applyFont="1" applyBorder="1" applyAlignment="1">
      <alignment/>
    </xf>
    <xf numFmtId="0" fontId="0" fillId="3" borderId="0" xfId="0" applyFill="1" applyAlignment="1">
      <alignment/>
    </xf>
    <xf numFmtId="169" fontId="4" fillId="0" borderId="0" xfId="0" applyNumberFormat="1" applyFont="1" applyAlignment="1">
      <alignment/>
    </xf>
    <xf numFmtId="169" fontId="0" fillId="0" borderId="0" xfId="0" applyNumberFormat="1" applyAlignment="1">
      <alignment/>
    </xf>
    <xf numFmtId="0" fontId="4" fillId="0" borderId="10" xfId="0" applyFont="1" applyBorder="1" applyAlignment="1">
      <alignment/>
    </xf>
    <xf numFmtId="0" fontId="4" fillId="0" borderId="0" xfId="0" applyFont="1" applyAlignment="1">
      <alignment/>
    </xf>
    <xf numFmtId="3" fontId="4" fillId="0" borderId="10" xfId="0" applyNumberFormat="1" applyFont="1" applyBorder="1" applyAlignment="1">
      <alignment/>
    </xf>
    <xf numFmtId="0" fontId="7" fillId="0" borderId="0" xfId="0" applyFont="1" applyAlignment="1">
      <alignment/>
    </xf>
    <xf numFmtId="0" fontId="4" fillId="0" borderId="10" xfId="0" applyFont="1" applyBorder="1" applyAlignment="1">
      <alignment/>
    </xf>
    <xf numFmtId="169" fontId="13" fillId="0" borderId="0" xfId="0" applyNumberFormat="1" applyFont="1" applyAlignment="1">
      <alignment/>
    </xf>
    <xf numFmtId="169" fontId="7" fillId="0" borderId="0" xfId="0" applyNumberFormat="1" applyFont="1" applyAlignment="1">
      <alignment/>
    </xf>
    <xf numFmtId="169" fontId="4" fillId="0" borderId="0" xfId="0" applyNumberFormat="1" applyFont="1" applyAlignment="1" quotePrefix="1">
      <alignment horizontal="right"/>
    </xf>
    <xf numFmtId="0" fontId="21" fillId="0" borderId="0" xfId="0" applyFont="1" applyAlignment="1">
      <alignment/>
    </xf>
    <xf numFmtId="169" fontId="21" fillId="0" borderId="0" xfId="0" applyNumberFormat="1" applyFont="1" applyAlignment="1">
      <alignment/>
    </xf>
    <xf numFmtId="3" fontId="21" fillId="0" borderId="10" xfId="0" applyNumberFormat="1" applyFont="1" applyBorder="1" applyAlignment="1">
      <alignment/>
    </xf>
    <xf numFmtId="3" fontId="4" fillId="0" borderId="10" xfId="0" applyNumberFormat="1" applyFont="1" applyBorder="1" applyAlignment="1">
      <alignment/>
    </xf>
    <xf numFmtId="169" fontId="4" fillId="0" borderId="11" xfId="0" applyNumberFormat="1" applyFont="1" applyBorder="1" applyAlignment="1">
      <alignment/>
    </xf>
    <xf numFmtId="169" fontId="21" fillId="0" borderId="11" xfId="0" applyNumberFormat="1" applyFont="1" applyBorder="1" applyAlignment="1">
      <alignment/>
    </xf>
    <xf numFmtId="0" fontId="21" fillId="0" borderId="0" xfId="0" applyFont="1" applyBorder="1" applyAlignment="1">
      <alignment/>
    </xf>
    <xf numFmtId="0" fontId="7" fillId="0" borderId="0"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94" fillId="0" borderId="12" xfId="0" applyFont="1" applyBorder="1" applyAlignment="1">
      <alignment/>
    </xf>
    <xf numFmtId="0" fontId="22" fillId="0" borderId="12" xfId="0" applyFont="1" applyBorder="1" applyAlignment="1">
      <alignment/>
    </xf>
    <xf numFmtId="0" fontId="22" fillId="0" borderId="0" xfId="0" applyFont="1" applyAlignment="1">
      <alignment/>
    </xf>
    <xf numFmtId="0" fontId="23" fillId="0" borderId="0" xfId="0" applyFont="1" applyAlignment="1">
      <alignment/>
    </xf>
    <xf numFmtId="0" fontId="4" fillId="0" borderId="12" xfId="0" applyFont="1" applyBorder="1" applyAlignment="1">
      <alignment/>
    </xf>
    <xf numFmtId="0" fontId="21" fillId="0" borderId="12" xfId="0" applyFont="1" applyBorder="1" applyAlignment="1">
      <alignment/>
    </xf>
    <xf numFmtId="0" fontId="4" fillId="0" borderId="12" xfId="0" applyFont="1" applyBorder="1" applyAlignment="1">
      <alignment/>
    </xf>
    <xf numFmtId="169" fontId="4" fillId="0" borderId="11" xfId="0" applyNumberFormat="1" applyFont="1" applyBorder="1" applyAlignment="1">
      <alignment/>
    </xf>
    <xf numFmtId="169" fontId="21" fillId="0" borderId="0" xfId="0" applyNumberFormat="1" applyFont="1" applyBorder="1" applyAlignment="1">
      <alignment/>
    </xf>
    <xf numFmtId="0" fontId="0" fillId="0" borderId="13" xfId="0" applyBorder="1" applyAlignment="1">
      <alignment/>
    </xf>
    <xf numFmtId="0" fontId="0" fillId="0" borderId="14" xfId="0" applyBorder="1" applyAlignment="1">
      <alignment/>
    </xf>
    <xf numFmtId="0" fontId="100" fillId="0" borderId="13" xfId="0" applyFont="1" applyBorder="1" applyAlignment="1">
      <alignment/>
    </xf>
    <xf numFmtId="0" fontId="100"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3" borderId="13" xfId="0" applyFill="1" applyBorder="1" applyAlignment="1">
      <alignment/>
    </xf>
    <xf numFmtId="0" fontId="0" fillId="3" borderId="14" xfId="0" applyFill="1" applyBorder="1" applyAlignment="1">
      <alignment/>
    </xf>
    <xf numFmtId="0" fontId="0" fillId="0" borderId="0" xfId="0" applyFill="1" applyAlignment="1">
      <alignment/>
    </xf>
    <xf numFmtId="3" fontId="3" fillId="0" borderId="17" xfId="0" applyNumberFormat="1" applyFont="1" applyFill="1" applyBorder="1" applyAlignment="1">
      <alignment horizontal="center" vertical="center" wrapText="1"/>
    </xf>
    <xf numFmtId="3" fontId="7" fillId="0" borderId="17" xfId="0" applyNumberFormat="1" applyFont="1" applyBorder="1" applyAlignment="1">
      <alignment/>
    </xf>
    <xf numFmtId="1" fontId="7" fillId="0" borderId="17" xfId="0" applyNumberFormat="1" applyFont="1" applyBorder="1" applyAlignment="1">
      <alignment/>
    </xf>
    <xf numFmtId="1" fontId="7" fillId="0" borderId="18" xfId="0" applyNumberFormat="1" applyFont="1" applyBorder="1" applyAlignment="1">
      <alignment/>
    </xf>
    <xf numFmtId="0" fontId="7" fillId="0" borderId="19" xfId="0" applyFont="1" applyBorder="1" applyAlignment="1">
      <alignment/>
    </xf>
    <xf numFmtId="0" fontId="7" fillId="0" borderId="17" xfId="0" applyFont="1" applyBorder="1" applyAlignment="1">
      <alignment/>
    </xf>
    <xf numFmtId="0" fontId="4" fillId="0" borderId="19" xfId="0" applyFont="1" applyBorder="1" applyAlignment="1">
      <alignment/>
    </xf>
    <xf numFmtId="0" fontId="4" fillId="0" borderId="17" xfId="0" applyFont="1" applyBorder="1" applyAlignment="1">
      <alignment/>
    </xf>
    <xf numFmtId="3" fontId="4" fillId="0" borderId="17" xfId="0" applyNumberFormat="1" applyFont="1" applyBorder="1" applyAlignment="1">
      <alignment/>
    </xf>
    <xf numFmtId="3" fontId="4" fillId="0" borderId="17" xfId="0" applyNumberFormat="1" applyFont="1" applyBorder="1" applyAlignment="1" quotePrefix="1">
      <alignment horizontal="right"/>
    </xf>
    <xf numFmtId="1" fontId="4" fillId="0" borderId="17" xfId="0" applyNumberFormat="1" applyFont="1" applyBorder="1" applyAlignment="1">
      <alignment/>
    </xf>
    <xf numFmtId="1" fontId="4" fillId="0" borderId="18" xfId="0" applyNumberFormat="1" applyFont="1" applyBorder="1" applyAlignment="1">
      <alignment/>
    </xf>
    <xf numFmtId="3" fontId="99" fillId="0" borderId="17" xfId="0" applyNumberFormat="1" applyFont="1" applyBorder="1" applyAlignment="1">
      <alignment/>
    </xf>
    <xf numFmtId="1" fontId="99" fillId="0" borderId="17" xfId="0" applyNumberFormat="1" applyFont="1" applyBorder="1" applyAlignment="1">
      <alignment/>
    </xf>
    <xf numFmtId="1" fontId="4" fillId="0" borderId="17" xfId="0" applyNumberFormat="1" applyFont="1" applyBorder="1" applyAlignment="1">
      <alignment/>
    </xf>
    <xf numFmtId="1" fontId="4" fillId="0" borderId="18" xfId="0" applyNumberFormat="1" applyFont="1" applyBorder="1" applyAlignment="1">
      <alignment/>
    </xf>
    <xf numFmtId="0" fontId="4" fillId="0" borderId="20" xfId="0" applyFont="1" applyBorder="1" applyAlignment="1">
      <alignment/>
    </xf>
    <xf numFmtId="0" fontId="4" fillId="0" borderId="21" xfId="0" applyFont="1" applyBorder="1" applyAlignment="1">
      <alignment/>
    </xf>
    <xf numFmtId="3" fontId="4" fillId="0" borderId="21" xfId="0" applyNumberFormat="1" applyFont="1" applyBorder="1" applyAlignment="1">
      <alignment/>
    </xf>
    <xf numFmtId="1" fontId="4" fillId="0" borderId="21" xfId="0" applyNumberFormat="1" applyFont="1" applyBorder="1" applyAlignment="1">
      <alignment/>
    </xf>
    <xf numFmtId="1" fontId="4" fillId="0" borderId="22" xfId="0" applyNumberFormat="1" applyFont="1" applyBorder="1" applyAlignment="1">
      <alignment/>
    </xf>
    <xf numFmtId="169" fontId="7" fillId="0" borderId="17" xfId="0" applyNumberFormat="1" applyFont="1" applyBorder="1" applyAlignment="1">
      <alignment/>
    </xf>
    <xf numFmtId="169" fontId="7" fillId="0" borderId="18" xfId="0" applyNumberFormat="1" applyFont="1" applyBorder="1" applyAlignment="1">
      <alignment/>
    </xf>
    <xf numFmtId="169" fontId="4" fillId="0" borderId="17" xfId="0" applyNumberFormat="1" applyFont="1" applyBorder="1" applyAlignment="1">
      <alignment/>
    </xf>
    <xf numFmtId="169" fontId="4" fillId="0" borderId="18" xfId="0" applyNumberFormat="1" applyFont="1" applyBorder="1" applyAlignment="1">
      <alignment/>
    </xf>
    <xf numFmtId="3" fontId="4" fillId="0" borderId="17" xfId="0" applyNumberFormat="1" applyFont="1" applyBorder="1" applyAlignment="1">
      <alignment/>
    </xf>
    <xf numFmtId="169" fontId="4" fillId="0" borderId="17" xfId="0" applyNumberFormat="1" applyFont="1" applyBorder="1" applyAlignment="1">
      <alignment/>
    </xf>
    <xf numFmtId="169" fontId="4" fillId="0" borderId="18" xfId="0" applyNumberFormat="1" applyFont="1" applyBorder="1" applyAlignment="1">
      <alignment/>
    </xf>
    <xf numFmtId="169" fontId="20" fillId="0" borderId="17" xfId="0" applyNumberFormat="1" applyFont="1" applyBorder="1" applyAlignment="1">
      <alignment/>
    </xf>
    <xf numFmtId="169" fontId="20" fillId="0" borderId="18" xfId="0" applyNumberFormat="1" applyFont="1" applyBorder="1" applyAlignment="1">
      <alignment/>
    </xf>
    <xf numFmtId="169" fontId="4" fillId="0" borderId="21" xfId="0" applyNumberFormat="1" applyFont="1" applyBorder="1" applyAlignment="1">
      <alignment/>
    </xf>
    <xf numFmtId="169" fontId="4" fillId="0" borderId="22" xfId="0" applyNumberFormat="1" applyFont="1" applyBorder="1" applyAlignment="1">
      <alignment/>
    </xf>
    <xf numFmtId="0" fontId="24" fillId="0" borderId="0"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9" xfId="0" applyFont="1" applyBorder="1" applyAlignment="1">
      <alignment horizontal="left" vertical="center" wrapText="1"/>
    </xf>
    <xf numFmtId="167" fontId="10" fillId="0" borderId="17" xfId="46" applyNumberFormat="1" applyFont="1" applyFill="1" applyBorder="1" applyAlignment="1" applyProtection="1">
      <alignment/>
      <protection/>
    </xf>
    <xf numFmtId="168" fontId="10" fillId="0" borderId="17" xfId="46" applyNumberFormat="1" applyFont="1" applyFill="1" applyBorder="1" applyAlignment="1" applyProtection="1">
      <alignment/>
      <protection/>
    </xf>
    <xf numFmtId="168" fontId="10" fillId="0" borderId="18" xfId="46" applyNumberFormat="1" applyFont="1" applyFill="1" applyBorder="1" applyAlignment="1" applyProtection="1">
      <alignment/>
      <protection/>
    </xf>
    <xf numFmtId="0" fontId="11" fillId="0" borderId="19" xfId="0" applyFont="1" applyBorder="1" applyAlignment="1">
      <alignment horizontal="left" vertical="center" wrapText="1"/>
    </xf>
    <xf numFmtId="167" fontId="11" fillId="0" borderId="17" xfId="46" applyNumberFormat="1" applyFont="1" applyFill="1" applyBorder="1" applyAlignment="1" applyProtection="1">
      <alignment/>
      <protection/>
    </xf>
    <xf numFmtId="168" fontId="11" fillId="0" borderId="17" xfId="46" applyNumberFormat="1" applyFont="1" applyFill="1" applyBorder="1" applyAlignment="1" applyProtection="1">
      <alignment/>
      <protection/>
    </xf>
    <xf numFmtId="168" fontId="11" fillId="0" borderId="18" xfId="46" applyNumberFormat="1" applyFont="1" applyFill="1" applyBorder="1" applyAlignment="1" applyProtection="1">
      <alignment/>
      <protection/>
    </xf>
    <xf numFmtId="0" fontId="14" fillId="0" borderId="19" xfId="0" applyFont="1" applyFill="1" applyBorder="1" applyAlignment="1">
      <alignment horizontal="left" vertical="center" wrapText="1" indent="1"/>
    </xf>
    <xf numFmtId="167" fontId="14" fillId="0" borderId="17" xfId="46" applyNumberFormat="1" applyFont="1" applyFill="1" applyBorder="1" applyAlignment="1" applyProtection="1">
      <alignment/>
      <protection/>
    </xf>
    <xf numFmtId="168" fontId="14" fillId="0" borderId="17" xfId="46" applyNumberFormat="1" applyFont="1" applyFill="1" applyBorder="1" applyAlignment="1" applyProtection="1">
      <alignment/>
      <protection/>
    </xf>
    <xf numFmtId="168" fontId="14" fillId="0" borderId="18" xfId="46" applyNumberFormat="1" applyFont="1" applyFill="1" applyBorder="1" applyAlignment="1" applyProtection="1">
      <alignment/>
      <protection/>
    </xf>
    <xf numFmtId="0" fontId="10" fillId="0" borderId="20" xfId="0" applyFont="1" applyBorder="1" applyAlignment="1">
      <alignment horizontal="left" vertical="center" wrapText="1"/>
    </xf>
    <xf numFmtId="167" fontId="10" fillId="0" borderId="21" xfId="46" applyNumberFormat="1" applyFont="1" applyFill="1" applyBorder="1" applyAlignment="1" applyProtection="1">
      <alignment/>
      <protection/>
    </xf>
    <xf numFmtId="168" fontId="10" fillId="0" borderId="21" xfId="46" applyNumberFormat="1" applyFont="1" applyFill="1" applyBorder="1" applyAlignment="1" applyProtection="1">
      <alignment/>
      <protection/>
    </xf>
    <xf numFmtId="168" fontId="10" fillId="0" borderId="22" xfId="46" applyNumberFormat="1" applyFont="1" applyFill="1" applyBorder="1" applyAlignment="1" applyProtection="1">
      <alignment/>
      <protection/>
    </xf>
    <xf numFmtId="0" fontId="2" fillId="0" borderId="0" xfId="0" applyFont="1" applyAlignment="1">
      <alignment/>
    </xf>
    <xf numFmtId="3" fontId="4" fillId="0" borderId="17" xfId="0" applyNumberFormat="1" applyFont="1" applyBorder="1" applyAlignment="1">
      <alignment horizontal="right"/>
    </xf>
    <xf numFmtId="3" fontId="4" fillId="0" borderId="17" xfId="0" applyNumberFormat="1" applyFont="1" applyFill="1" applyBorder="1" applyAlignment="1">
      <alignment horizontal="right"/>
    </xf>
    <xf numFmtId="3" fontId="4" fillId="0" borderId="17" xfId="0" applyNumberFormat="1" applyFont="1" applyBorder="1" applyAlignment="1">
      <alignment/>
    </xf>
    <xf numFmtId="3" fontId="4" fillId="0" borderId="17" xfId="0" applyNumberFormat="1" applyFont="1" applyFill="1" applyBorder="1" applyAlignment="1" quotePrefix="1">
      <alignment horizontal="right"/>
    </xf>
    <xf numFmtId="0" fontId="101" fillId="0" borderId="0" xfId="0" applyFont="1" applyAlignment="1">
      <alignment/>
    </xf>
    <xf numFmtId="181" fontId="102" fillId="0" borderId="0" xfId="0" applyNumberFormat="1" applyFont="1" applyAlignment="1" quotePrefix="1">
      <alignment horizontal="right"/>
    </xf>
    <xf numFmtId="181" fontId="102" fillId="0" borderId="0" xfId="0" applyNumberFormat="1" applyFont="1" applyAlignment="1">
      <alignment/>
    </xf>
    <xf numFmtId="3" fontId="3" fillId="0" borderId="18" xfId="0" applyNumberFormat="1" applyFont="1" applyFill="1" applyBorder="1" applyAlignment="1">
      <alignment horizontal="center" vertical="center" wrapText="1"/>
    </xf>
    <xf numFmtId="181" fontId="7" fillId="0" borderId="17" xfId="0" applyNumberFormat="1" applyFont="1" applyBorder="1" applyAlignment="1">
      <alignment/>
    </xf>
    <xf numFmtId="181" fontId="7" fillId="0" borderId="18" xfId="0" applyNumberFormat="1" applyFont="1" applyBorder="1" applyAlignment="1">
      <alignment/>
    </xf>
    <xf numFmtId="181" fontId="4" fillId="0" borderId="17" xfId="0" applyNumberFormat="1" applyFont="1" applyBorder="1" applyAlignment="1" quotePrefix="1">
      <alignment horizontal="right"/>
    </xf>
    <xf numFmtId="181" fontId="4" fillId="0" borderId="17" xfId="0" applyNumberFormat="1" applyFont="1" applyBorder="1" applyAlignment="1">
      <alignment/>
    </xf>
    <xf numFmtId="181" fontId="4" fillId="0" borderId="18" xfId="0" applyNumberFormat="1" applyFont="1" applyBorder="1" applyAlignment="1">
      <alignment/>
    </xf>
    <xf numFmtId="181" fontId="4" fillId="0" borderId="18" xfId="0" applyNumberFormat="1" applyFont="1" applyBorder="1" applyAlignment="1" quotePrefix="1">
      <alignment horizontal="right"/>
    </xf>
    <xf numFmtId="181" fontId="4" fillId="0" borderId="17" xfId="0" applyNumberFormat="1" applyFont="1" applyFill="1" applyBorder="1" applyAlignment="1" quotePrefix="1">
      <alignment horizontal="right"/>
    </xf>
    <xf numFmtId="181" fontId="4" fillId="0" borderId="17" xfId="0" applyNumberFormat="1" applyFont="1" applyBorder="1" applyAlignment="1">
      <alignment horizontal="right"/>
    </xf>
    <xf numFmtId="0" fontId="0" fillId="0" borderId="19" xfId="0" applyBorder="1" applyAlignment="1">
      <alignment/>
    </xf>
    <xf numFmtId="169" fontId="4" fillId="0" borderId="17" xfId="0" applyNumberFormat="1" applyFont="1" applyBorder="1" applyAlignment="1">
      <alignment horizontal="right"/>
    </xf>
    <xf numFmtId="181" fontId="4" fillId="0" borderId="17" xfId="0" applyNumberFormat="1" applyFont="1" applyFill="1" applyBorder="1" applyAlignment="1">
      <alignment horizontal="right"/>
    </xf>
    <xf numFmtId="0" fontId="4" fillId="0" borderId="19" xfId="0" applyFont="1" applyBorder="1" applyAlignment="1" quotePrefix="1">
      <alignment/>
    </xf>
    <xf numFmtId="181" fontId="4" fillId="0" borderId="21" xfId="0" applyNumberFormat="1" applyFont="1" applyBorder="1" applyAlignment="1">
      <alignment/>
    </xf>
    <xf numFmtId="181" fontId="4" fillId="0" borderId="22" xfId="0" applyNumberFormat="1" applyFont="1" applyBorder="1" applyAlignment="1">
      <alignment/>
    </xf>
    <xf numFmtId="15" fontId="36" fillId="33" borderId="0" xfId="51" applyNumberFormat="1" applyFont="1" applyFill="1" applyAlignment="1">
      <alignment horizontal="left" vertical="center" wrapText="1"/>
      <protection/>
    </xf>
    <xf numFmtId="0" fontId="36" fillId="33" borderId="0" xfId="51" applyFont="1" applyFill="1" applyAlignment="1">
      <alignment horizontal="left" vertical="center" wrapText="1"/>
      <protection/>
    </xf>
    <xf numFmtId="0" fontId="62" fillId="33" borderId="0" xfId="51" applyFont="1" applyFill="1" applyAlignment="1">
      <alignment horizontal="left" vertical="center" wrapText="1"/>
      <protection/>
    </xf>
    <xf numFmtId="0" fontId="51" fillId="34" borderId="0" xfId="51" applyFont="1" applyFill="1">
      <alignment/>
      <protection/>
    </xf>
    <xf numFmtId="0" fontId="63" fillId="34" borderId="0" xfId="51" applyFont="1" applyFill="1" applyAlignment="1">
      <alignment horizontal="left" vertical="center" wrapText="1"/>
      <protection/>
    </xf>
    <xf numFmtId="0" fontId="62" fillId="0" borderId="0" xfId="51" applyFont="1" applyAlignment="1">
      <alignment vertical="center" wrapText="1"/>
      <protection/>
    </xf>
    <xf numFmtId="0" fontId="5" fillId="34" borderId="0" xfId="44" applyFill="1" applyAlignment="1" applyProtection="1">
      <alignment vertical="center" wrapText="1"/>
      <protection/>
    </xf>
    <xf numFmtId="0" fontId="5" fillId="34" borderId="0" xfId="44" applyFill="1" applyAlignment="1" applyProtection="1">
      <alignment horizontal="left" vertical="center" wrapText="1"/>
      <protection/>
    </xf>
    <xf numFmtId="0" fontId="62" fillId="34" borderId="0" xfId="51" applyFont="1" applyFill="1">
      <alignment/>
      <protection/>
    </xf>
    <xf numFmtId="0" fontId="62" fillId="33" borderId="0" xfId="51" applyFont="1" applyFill="1" applyBorder="1">
      <alignment/>
      <protection/>
    </xf>
    <xf numFmtId="0" fontId="62" fillId="33" borderId="0" xfId="51" applyFont="1" applyFill="1">
      <alignment/>
      <protection/>
    </xf>
    <xf numFmtId="0" fontId="62" fillId="35" borderId="0" xfId="44" applyFont="1" applyFill="1" applyBorder="1" applyAlignment="1" applyProtection="1">
      <alignment/>
      <protection/>
    </xf>
    <xf numFmtId="0" fontId="29" fillId="34" borderId="0" xfId="51" applyFont="1" applyFill="1">
      <alignment/>
      <protection/>
    </xf>
    <xf numFmtId="1" fontId="4" fillId="0" borderId="17" xfId="0" applyNumberFormat="1" applyFont="1" applyFill="1" applyBorder="1" applyAlignment="1">
      <alignment horizontal="right"/>
    </xf>
    <xf numFmtId="1" fontId="4" fillId="0" borderId="17" xfId="0" applyNumberFormat="1" applyFont="1" applyFill="1" applyBorder="1" applyAlignment="1" quotePrefix="1">
      <alignment horizontal="right"/>
    </xf>
    <xf numFmtId="3" fontId="20" fillId="0" borderId="17" xfId="0" applyNumberFormat="1" applyFont="1" applyBorder="1" applyAlignment="1">
      <alignment/>
    </xf>
    <xf numFmtId="169" fontId="99" fillId="0" borderId="17" xfId="0" applyNumberFormat="1" applyFont="1" applyBorder="1" applyAlignment="1">
      <alignment/>
    </xf>
    <xf numFmtId="169" fontId="99" fillId="0" borderId="18" xfId="0" applyNumberFormat="1" applyFont="1" applyBorder="1" applyAlignment="1">
      <alignment/>
    </xf>
    <xf numFmtId="0" fontId="63" fillId="36" borderId="0" xfId="51" applyFont="1" applyFill="1" applyAlignment="1">
      <alignment horizontal="left" vertical="center" wrapText="1"/>
      <protection/>
    </xf>
    <xf numFmtId="0" fontId="5" fillId="37" borderId="0" xfId="44" applyFill="1" applyAlignment="1" applyProtection="1">
      <alignment vertical="center" wrapText="1"/>
      <protection/>
    </xf>
    <xf numFmtId="0" fontId="63" fillId="33" borderId="0" xfId="51" applyFont="1" applyFill="1" applyAlignment="1">
      <alignment vertical="center" wrapText="1"/>
      <protection/>
    </xf>
    <xf numFmtId="0" fontId="62" fillId="34" borderId="0" xfId="51" applyFont="1" applyFill="1" applyAlignment="1">
      <alignment vertical="center" wrapText="1"/>
      <protection/>
    </xf>
    <xf numFmtId="0" fontId="5" fillId="38" borderId="0" xfId="44" applyFill="1" applyAlignment="1" applyProtection="1">
      <alignment horizontal="left" vertical="center" wrapText="1"/>
      <protection/>
    </xf>
    <xf numFmtId="0" fontId="62" fillId="33" borderId="0" xfId="51" applyFont="1" applyFill="1" applyAlignment="1">
      <alignment vertical="center" wrapText="1"/>
      <protection/>
    </xf>
    <xf numFmtId="0" fontId="27" fillId="34" borderId="0" xfId="51" applyFont="1" applyFill="1" applyAlignment="1">
      <alignment wrapText="1"/>
      <protection/>
    </xf>
    <xf numFmtId="0" fontId="27" fillId="0" borderId="0" xfId="0" applyFont="1" applyAlignment="1">
      <alignment wrapText="1"/>
    </xf>
    <xf numFmtId="0" fontId="62" fillId="0" borderId="0" xfId="51" applyFont="1" applyAlignment="1">
      <alignment vertical="center" wrapText="1"/>
      <protection/>
    </xf>
    <xf numFmtId="0" fontId="2" fillId="0" borderId="0" xfId="0" applyFont="1" applyAlignment="1">
      <alignment vertical="center" wrapText="1"/>
    </xf>
    <xf numFmtId="0" fontId="3" fillId="0" borderId="0" xfId="0" applyFont="1" applyAlignment="1">
      <alignment vertical="center" wrapText="1"/>
    </xf>
    <xf numFmtId="0" fontId="64" fillId="0" borderId="26" xfId="51" applyFont="1" applyFill="1" applyBorder="1" applyAlignment="1">
      <alignment horizontal="center" vertical="center" wrapText="1"/>
      <protection/>
    </xf>
    <xf numFmtId="0" fontId="64" fillId="0" borderId="27" xfId="51" applyFont="1" applyFill="1" applyBorder="1" applyAlignment="1">
      <alignment horizontal="center" vertical="center" wrapText="1"/>
      <protection/>
    </xf>
    <xf numFmtId="0" fontId="64" fillId="0" borderId="28" xfId="51" applyFont="1" applyFill="1" applyBorder="1" applyAlignment="1">
      <alignment horizontal="center" vertical="center" wrapText="1"/>
      <protection/>
    </xf>
    <xf numFmtId="0" fontId="3" fillId="39" borderId="0" xfId="0" applyFont="1" applyFill="1" applyAlignment="1">
      <alignment horizontal="left" vertical="center" wrapText="1"/>
    </xf>
    <xf numFmtId="0" fontId="2" fillId="0" borderId="0" xfId="0" applyNumberFormat="1" applyFont="1" applyAlignment="1">
      <alignment horizontal="left" vertical="center" wrapText="1"/>
    </xf>
    <xf numFmtId="0" fontId="10" fillId="0" borderId="0" xfId="0" applyFont="1" applyBorder="1" applyAlignment="1">
      <alignment horizontal="left" vertical="center" wrapText="1"/>
    </xf>
    <xf numFmtId="0" fontId="2" fillId="0" borderId="0" xfId="0" applyFont="1" applyBorder="1" applyAlignment="1">
      <alignment horizontal="left" vertical="center" wrapText="1"/>
    </xf>
    <xf numFmtId="169" fontId="3" fillId="0" borderId="0" xfId="0" applyNumberFormat="1" applyFont="1" applyFill="1" applyBorder="1" applyAlignment="1">
      <alignment horizontal="center" vertical="center" wrapText="1"/>
    </xf>
    <xf numFmtId="0" fontId="7" fillId="0" borderId="0" xfId="0" applyFont="1" applyBorder="1" applyAlignment="1">
      <alignment/>
    </xf>
    <xf numFmtId="0" fontId="0" fillId="0" borderId="0" xfId="0" applyBorder="1" applyAlignment="1">
      <alignment/>
    </xf>
    <xf numFmtId="0" fontId="3" fillId="0" borderId="0" xfId="0" applyNumberFormat="1" applyFont="1" applyFill="1" applyBorder="1" applyAlignment="1">
      <alignment horizontal="left" vertical="center" wrapText="1"/>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169" fontId="3" fillId="0" borderId="29" xfId="0" applyNumberFormat="1" applyFont="1" applyFill="1" applyBorder="1" applyAlignment="1">
      <alignment horizontal="center" vertical="center" wrapText="1"/>
    </xf>
    <xf numFmtId="169" fontId="8" fillId="0" borderId="29" xfId="0" applyNumberFormat="1" applyFont="1" applyFill="1" applyBorder="1" applyAlignment="1">
      <alignment horizontal="center" vertical="center" wrapText="1"/>
    </xf>
    <xf numFmtId="169" fontId="8" fillId="0" borderId="30" xfId="0" applyNumberFormat="1" applyFont="1" applyFill="1" applyBorder="1" applyAlignment="1">
      <alignment horizontal="center" vertical="center" wrapText="1"/>
    </xf>
    <xf numFmtId="0" fontId="0" fillId="0" borderId="0" xfId="0" applyAlignment="1">
      <alignment/>
    </xf>
    <xf numFmtId="0" fontId="3" fillId="0" borderId="19"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3" fillId="0" borderId="0" xfId="0" applyNumberFormat="1" applyFont="1" applyBorder="1" applyAlignment="1">
      <alignment horizontal="left" vertical="center" wrapText="1"/>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169" fontId="3" fillId="0" borderId="24" xfId="0" applyNumberFormat="1" applyFont="1" applyFill="1" applyBorder="1" applyAlignment="1">
      <alignment horizontal="center" vertical="center" wrapText="1"/>
    </xf>
    <xf numFmtId="169" fontId="3" fillId="0" borderId="25" xfId="0" applyNumberFormat="1" applyFont="1" applyFill="1" applyBorder="1" applyAlignment="1">
      <alignment horizontal="center" vertical="center" wrapText="1"/>
    </xf>
    <xf numFmtId="169" fontId="3" fillId="0" borderId="17" xfId="0" applyNumberFormat="1" applyFont="1" applyFill="1" applyBorder="1" applyAlignment="1">
      <alignment horizontal="center" vertical="center" wrapText="1"/>
    </xf>
    <xf numFmtId="169" fontId="3" fillId="0" borderId="18"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15"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NumberFormat="1" applyFont="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solidFill>
                  <a:srgbClr val="000000"/>
                </a:solidFill>
              </a:rPr>
              <a:t>Graphique 1: Part des cadres et salaire mensuel net moyen en 2017, pour les principales conventions collectives de branche</a:t>
            </a:r>
          </a:p>
        </c:rich>
      </c:tx>
      <c:layout>
        <c:manualLayout>
          <c:xMode val="factor"/>
          <c:yMode val="factor"/>
          <c:x val="-0.0095"/>
          <c:y val="0"/>
        </c:manualLayout>
      </c:layout>
      <c:spPr>
        <a:noFill/>
        <a:ln>
          <a:noFill/>
        </a:ln>
      </c:spPr>
    </c:title>
    <c:plotArea>
      <c:layout>
        <c:manualLayout>
          <c:xMode val="edge"/>
          <c:yMode val="edge"/>
          <c:x val="0.02825"/>
          <c:y val="0.15025"/>
          <c:w val="0.95975"/>
          <c:h val="0.77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0"/>
            <c:spPr>
              <a:ln w="3175">
                <a:solidFill>
                  <a:srgbClr val="000080"/>
                </a:solidFill>
              </a:ln>
            </c:spPr>
            <c:marker>
              <c:symbol val="triangle"/>
              <c:size val="8"/>
              <c:spPr>
                <a:solidFill>
                  <a:srgbClr val="FF0000"/>
                </a:solidFill>
                <a:ln>
                  <a:solidFill>
                    <a:srgbClr val="003366"/>
                  </a:solidFill>
                </a:ln>
              </c:spPr>
            </c:marker>
          </c:dPt>
          <c:trendline>
            <c:spPr>
              <a:ln w="12700">
                <a:solidFill>
                  <a:srgbClr val="000000"/>
                </a:solidFill>
                <a:prstDash val="dash"/>
              </a:ln>
            </c:spPr>
            <c:trendlineType val="linear"/>
            <c:dispEq val="0"/>
            <c:dispRSqr val="0"/>
          </c:trendline>
          <c:trendline>
            <c:spPr>
              <a:ln w="3175">
                <a:solidFill>
                  <a:srgbClr val="000000"/>
                </a:solidFill>
                <a:prstDash val="dash"/>
              </a:ln>
            </c:spPr>
            <c:trendlineType val="linear"/>
            <c:dispEq val="0"/>
            <c:dispRSqr val="0"/>
          </c:trendline>
          <c:xVal>
            <c:numRef>
              <c:f>'g1d-2017'!$D$2:$D$59</c:f>
              <c:numCache>
                <c:ptCount val="58"/>
                <c:pt idx="0">
                  <c:v>2310</c:v>
                </c:pt>
                <c:pt idx="1">
                  <c:v>4400</c:v>
                </c:pt>
                <c:pt idx="2">
                  <c:v>3500</c:v>
                </c:pt>
                <c:pt idx="3">
                  <c:v>4150</c:v>
                </c:pt>
                <c:pt idx="4">
                  <c:v>3350</c:v>
                </c:pt>
                <c:pt idx="5">
                  <c:v>4020</c:v>
                </c:pt>
                <c:pt idx="6">
                  <c:v>1990</c:v>
                </c:pt>
                <c:pt idx="7">
                  <c:v>2700</c:v>
                </c:pt>
                <c:pt idx="8">
                  <c:v>2320</c:v>
                </c:pt>
                <c:pt idx="9">
                  <c:v>2090</c:v>
                </c:pt>
                <c:pt idx="10">
                  <c:v>2060</c:v>
                </c:pt>
                <c:pt idx="11">
                  <c:v>2230</c:v>
                </c:pt>
                <c:pt idx="12">
                  <c:v>1790</c:v>
                </c:pt>
                <c:pt idx="13">
                  <c:v>1630</c:v>
                </c:pt>
                <c:pt idx="14">
                  <c:v>1870</c:v>
                </c:pt>
                <c:pt idx="15">
                  <c:v>2990</c:v>
                </c:pt>
                <c:pt idx="16">
                  <c:v>2030</c:v>
                </c:pt>
                <c:pt idx="17">
                  <c:v>3360</c:v>
                </c:pt>
                <c:pt idx="18">
                  <c:v>1510</c:v>
                </c:pt>
                <c:pt idx="19">
                  <c:v>2450</c:v>
                </c:pt>
                <c:pt idx="20">
                  <c:v>2400</c:v>
                </c:pt>
                <c:pt idx="21">
                  <c:v>1780</c:v>
                </c:pt>
                <c:pt idx="22">
                  <c:v>1730</c:v>
                </c:pt>
                <c:pt idx="23">
                  <c:v>1850</c:v>
                </c:pt>
                <c:pt idx="24">
                  <c:v>2110</c:v>
                </c:pt>
                <c:pt idx="25">
                  <c:v>1980</c:v>
                </c:pt>
                <c:pt idx="26">
                  <c:v>2210</c:v>
                </c:pt>
                <c:pt idx="27">
                  <c:v>1760</c:v>
                </c:pt>
                <c:pt idx="28">
                  <c:v>1430</c:v>
                </c:pt>
                <c:pt idx="29">
                  <c:v>1680</c:v>
                </c:pt>
                <c:pt idx="30">
                  <c:v>1920</c:v>
                </c:pt>
                <c:pt idx="31">
                  <c:v>3250</c:v>
                </c:pt>
                <c:pt idx="32">
                  <c:v>2220</c:v>
                </c:pt>
                <c:pt idx="33">
                  <c:v>2650</c:v>
                </c:pt>
                <c:pt idx="34">
                  <c:v>1880</c:v>
                </c:pt>
                <c:pt idx="35">
                  <c:v>1840</c:v>
                </c:pt>
                <c:pt idx="36">
                  <c:v>2600</c:v>
                </c:pt>
                <c:pt idx="37">
                  <c:v>4080</c:v>
                </c:pt>
                <c:pt idx="38">
                  <c:v>2970</c:v>
                </c:pt>
                <c:pt idx="39">
                  <c:v>2590</c:v>
                </c:pt>
                <c:pt idx="40">
                  <c:v>2740</c:v>
                </c:pt>
                <c:pt idx="41">
                  <c:v>3320</c:v>
                </c:pt>
                <c:pt idx="42">
                  <c:v>4010</c:v>
                </c:pt>
                <c:pt idx="43">
                  <c:v>2340</c:v>
                </c:pt>
                <c:pt idx="44">
                  <c:v>2620</c:v>
                </c:pt>
                <c:pt idx="45">
                  <c:v>3120</c:v>
                </c:pt>
                <c:pt idx="46">
                  <c:v>1900</c:v>
                </c:pt>
                <c:pt idx="47">
                  <c:v>2610</c:v>
                </c:pt>
                <c:pt idx="48">
                  <c:v>2630</c:v>
                </c:pt>
                <c:pt idx="49">
                  <c:v>1550</c:v>
                </c:pt>
                <c:pt idx="50">
                  <c:v>2070</c:v>
                </c:pt>
                <c:pt idx="51">
                  <c:v>1460</c:v>
                </c:pt>
                <c:pt idx="52">
                  <c:v>2090</c:v>
                </c:pt>
                <c:pt idx="53">
                  <c:v>2380</c:v>
                </c:pt>
                <c:pt idx="54">
                  <c:v>1390</c:v>
                </c:pt>
                <c:pt idx="55">
                  <c:v>1570</c:v>
                </c:pt>
                <c:pt idx="56">
                  <c:v>1320</c:v>
                </c:pt>
                <c:pt idx="57">
                  <c:v>2010</c:v>
                </c:pt>
              </c:numCache>
            </c:numRef>
          </c:xVal>
          <c:yVal>
            <c:numRef>
              <c:f>'g1d-2017'!$C$2:$C$59</c:f>
              <c:numCache>
                <c:ptCount val="58"/>
                <c:pt idx="0">
                  <c:v>19.390082427</c:v>
                </c:pt>
                <c:pt idx="1">
                  <c:v>100</c:v>
                </c:pt>
                <c:pt idx="2">
                  <c:v>100</c:v>
                </c:pt>
                <c:pt idx="3">
                  <c:v>100</c:v>
                </c:pt>
                <c:pt idx="4">
                  <c:v>30.442878595</c:v>
                </c:pt>
                <c:pt idx="5">
                  <c:v>41.025559436</c:v>
                </c:pt>
                <c:pt idx="6">
                  <c:v>25.304502069</c:v>
                </c:pt>
                <c:pt idx="7">
                  <c:v>21.046947712</c:v>
                </c:pt>
                <c:pt idx="8">
                  <c:v>16.121883657</c:v>
                </c:pt>
                <c:pt idx="9">
                  <c:v>12.423986486</c:v>
                </c:pt>
                <c:pt idx="10">
                  <c:v>12.872354541</c:v>
                </c:pt>
                <c:pt idx="11">
                  <c:v>17.470775403</c:v>
                </c:pt>
                <c:pt idx="12">
                  <c:v>13.180503122</c:v>
                </c:pt>
                <c:pt idx="13">
                  <c:v>8.177767471</c:v>
                </c:pt>
                <c:pt idx="14">
                  <c:v>16.737959442</c:v>
                </c:pt>
                <c:pt idx="15">
                  <c:v>48.529771781</c:v>
                </c:pt>
                <c:pt idx="16">
                  <c:v>16.075129534</c:v>
                </c:pt>
                <c:pt idx="17">
                  <c:v>56.493564633</c:v>
                </c:pt>
                <c:pt idx="18">
                  <c:v>6.292754164</c:v>
                </c:pt>
                <c:pt idx="19">
                  <c:v>19.125810153</c:v>
                </c:pt>
                <c:pt idx="20">
                  <c:v>21.501704472</c:v>
                </c:pt>
                <c:pt idx="21">
                  <c:v>7.723724486</c:v>
                </c:pt>
                <c:pt idx="22">
                  <c:v>10.750806728</c:v>
                </c:pt>
                <c:pt idx="23">
                  <c:v>11.738875497</c:v>
                </c:pt>
                <c:pt idx="24">
                  <c:v>13.48699939</c:v>
                </c:pt>
                <c:pt idx="25">
                  <c:v>10.835223892</c:v>
                </c:pt>
                <c:pt idx="26">
                  <c:v>12.016257289</c:v>
                </c:pt>
                <c:pt idx="27">
                  <c:v>6.15881085</c:v>
                </c:pt>
                <c:pt idx="28">
                  <c:v>4.477276646</c:v>
                </c:pt>
                <c:pt idx="29">
                  <c:v>7.365380209</c:v>
                </c:pt>
                <c:pt idx="30">
                  <c:v>7.212680171</c:v>
                </c:pt>
                <c:pt idx="31">
                  <c:v>23.680465022</c:v>
                </c:pt>
                <c:pt idx="32">
                  <c:v>1.986497266</c:v>
                </c:pt>
                <c:pt idx="33">
                  <c:v>20.540398741</c:v>
                </c:pt>
                <c:pt idx="34">
                  <c:v>2.814083609</c:v>
                </c:pt>
                <c:pt idx="35">
                  <c:v>6.884783081</c:v>
                </c:pt>
                <c:pt idx="36">
                  <c:v>17.745109795927004</c:v>
                </c:pt>
                <c:pt idx="37">
                  <c:v>9.54446585047542</c:v>
                </c:pt>
                <c:pt idx="38">
                  <c:v>6.2108042067798985</c:v>
                </c:pt>
                <c:pt idx="39">
                  <c:v>3.6526359065178204</c:v>
                </c:pt>
                <c:pt idx="40">
                  <c:v>1.6542844937221646</c:v>
                </c:pt>
                <c:pt idx="41">
                  <c:v>46.547713107</c:v>
                </c:pt>
                <c:pt idx="42">
                  <c:v>57.519193206</c:v>
                </c:pt>
                <c:pt idx="43">
                  <c:v>23.992645636</c:v>
                </c:pt>
                <c:pt idx="44">
                  <c:v>28.684071607</c:v>
                </c:pt>
                <c:pt idx="45">
                  <c:v>64.103053757</c:v>
                </c:pt>
                <c:pt idx="46">
                  <c:v>15.887257306</c:v>
                </c:pt>
                <c:pt idx="47">
                  <c:v>29.070281521</c:v>
                </c:pt>
                <c:pt idx="48">
                  <c:v>27.864993641</c:v>
                </c:pt>
                <c:pt idx="49">
                  <c:v>2.750506561</c:v>
                </c:pt>
                <c:pt idx="50">
                  <c:v>10.566095354</c:v>
                </c:pt>
                <c:pt idx="51">
                  <c:v>2.01576035</c:v>
                </c:pt>
                <c:pt idx="52">
                  <c:v>21.138362115</c:v>
                </c:pt>
                <c:pt idx="53">
                  <c:v>7.620235935</c:v>
                </c:pt>
                <c:pt idx="54">
                  <c:v>3.1533566</c:v>
                </c:pt>
                <c:pt idx="55">
                  <c:v>7.72570477</c:v>
                </c:pt>
                <c:pt idx="56">
                  <c:v>1.840801985</c:v>
                </c:pt>
                <c:pt idx="57">
                  <c:v>17.920149536</c:v>
                </c:pt>
              </c:numCache>
            </c:numRef>
          </c:yVal>
          <c:smooth val="0"/>
        </c:ser>
        <c:axId val="7330530"/>
        <c:axId val="65974771"/>
      </c:scatterChart>
      <c:valAx>
        <c:axId val="7330530"/>
        <c:scaling>
          <c:orientation val="minMax"/>
          <c:max val="4500"/>
          <c:min val="1000"/>
        </c:scaling>
        <c:axPos val="b"/>
        <c:title>
          <c:tx>
            <c:rich>
              <a:bodyPr vert="horz" rot="0" anchor="ctr"/>
              <a:lstStyle/>
              <a:p>
                <a:pPr algn="ctr">
                  <a:defRPr/>
                </a:pPr>
                <a:r>
                  <a:rPr lang="en-US" cap="none" sz="1675" b="1" i="0" u="none" baseline="0">
                    <a:solidFill>
                      <a:srgbClr val="000000"/>
                    </a:solidFill>
                  </a:rPr>
                  <a:t>Salaire mensuel net moyen d'un EQTP (en euros)</a:t>
                </a:r>
              </a:p>
            </c:rich>
          </c:tx>
          <c:layout>
            <c:manualLayout>
              <c:xMode val="factor"/>
              <c:yMode val="factor"/>
              <c:x val="-0.012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74771"/>
        <c:crosses val="autoZero"/>
        <c:crossBetween val="midCat"/>
        <c:dispUnits/>
      </c:valAx>
      <c:valAx>
        <c:axId val="65974771"/>
        <c:scaling>
          <c:orientation val="minMax"/>
          <c:max val="100"/>
          <c:min val="0"/>
        </c:scaling>
        <c:axPos val="l"/>
        <c:title>
          <c:tx>
            <c:rich>
              <a:bodyPr vert="horz" rot="-5400000" anchor="ctr"/>
              <a:lstStyle/>
              <a:p>
                <a:pPr algn="ctr">
                  <a:defRPr/>
                </a:pPr>
                <a:r>
                  <a:rPr lang="en-US" cap="none" sz="1675" b="1" i="0" u="none" baseline="0">
                    <a:solidFill>
                      <a:srgbClr val="000000"/>
                    </a:solidFill>
                  </a:rPr>
                  <a:t>Part des cadres* (en %)</a:t>
                </a:r>
              </a:p>
            </c:rich>
          </c:tx>
          <c:layout>
            <c:manualLayout>
              <c:xMode val="factor"/>
              <c:yMode val="factor"/>
              <c:x val="-0.005"/>
              <c:y val="-0.006"/>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330530"/>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Graphique 2: Part des salaires compris entre 1,0 et 1,05 SMIC et salaire mensuel net moyen pour les employés et les ouvriers en 2017, pour les principales conventions collectives de branche</a:t>
            </a:r>
          </a:p>
        </c:rich>
      </c:tx>
      <c:layout>
        <c:manualLayout>
          <c:xMode val="factor"/>
          <c:yMode val="factor"/>
          <c:x val="0.0015"/>
          <c:y val="0"/>
        </c:manualLayout>
      </c:layout>
      <c:spPr>
        <a:noFill/>
        <a:ln>
          <a:noFill/>
        </a:ln>
      </c:spPr>
    </c:title>
    <c:plotArea>
      <c:layout>
        <c:manualLayout>
          <c:xMode val="edge"/>
          <c:yMode val="edge"/>
          <c:x val="0.05775"/>
          <c:y val="0.18475"/>
          <c:w val="0.941"/>
          <c:h val="0.7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3366"/>
                </a:solidFill>
              </a:ln>
            </c:spPr>
          </c:marker>
          <c:dPt>
            <c:idx val="0"/>
            <c:spPr>
              <a:ln w="3175">
                <a:noFill/>
              </a:ln>
            </c:spPr>
            <c:marker>
              <c:symbol val="triangle"/>
              <c:size val="7"/>
              <c:spPr>
                <a:solidFill>
                  <a:srgbClr val="FF0000"/>
                </a:solidFill>
                <a:ln>
                  <a:solidFill>
                    <a:srgbClr val="003366"/>
                  </a:solidFill>
                </a:ln>
              </c:spPr>
            </c:marker>
          </c:dPt>
          <c:dPt>
            <c:idx val="34"/>
            <c:spPr>
              <a:ln w="3175">
                <a:noFill/>
              </a:ln>
            </c:spPr>
            <c:marker>
              <c:size val="5"/>
              <c:spPr>
                <a:solidFill>
                  <a:srgbClr val="000000"/>
                </a:solidFill>
                <a:ln>
                  <a:solidFill>
                    <a:srgbClr val="003366"/>
                  </a:solidFill>
                </a:ln>
              </c:spPr>
            </c:marker>
          </c:dPt>
          <c:dPt>
            <c:idx val="35"/>
            <c:spPr>
              <a:ln w="3175">
                <a:noFill/>
              </a:ln>
            </c:spPr>
            <c:marker>
              <c:size val="5"/>
              <c:spPr>
                <a:solidFill>
                  <a:srgbClr val="000000"/>
                </a:solidFill>
                <a:ln>
                  <a:solidFill>
                    <a:srgbClr val="003366"/>
                  </a:solidFill>
                </a:ln>
              </c:spPr>
            </c:marker>
          </c:dPt>
          <c:trendline>
            <c:spPr>
              <a:ln w="12700">
                <a:solidFill>
                  <a:srgbClr val="000000"/>
                </a:solidFill>
                <a:prstDash val="dash"/>
              </a:ln>
            </c:spPr>
            <c:trendlineType val="linear"/>
            <c:dispEq val="0"/>
            <c:dispRSqr val="0"/>
          </c:trendline>
          <c:xVal>
            <c:numRef>
              <c:f>'g2d-2017'!$B$2:$B$65</c:f>
              <c:numCache>
                <c:ptCount val="64"/>
                <c:pt idx="0">
                  <c:v>1690</c:v>
                </c:pt>
                <c:pt idx="1">
                  <c:v>2140</c:v>
                </c:pt>
                <c:pt idx="2">
                  <c:v>1990</c:v>
                </c:pt>
                <c:pt idx="3">
                  <c:v>1650</c:v>
                </c:pt>
                <c:pt idx="4">
                  <c:v>1820</c:v>
                </c:pt>
                <c:pt idx="5">
                  <c:v>1910</c:v>
                </c:pt>
                <c:pt idx="6">
                  <c:v>1850</c:v>
                </c:pt>
                <c:pt idx="7">
                  <c:v>2030</c:v>
                </c:pt>
                <c:pt idx="8">
                  <c:v>2190</c:v>
                </c:pt>
                <c:pt idx="9">
                  <c:v>2240</c:v>
                </c:pt>
                <c:pt idx="10">
                  <c:v>1490</c:v>
                </c:pt>
                <c:pt idx="11">
                  <c:v>1990</c:v>
                </c:pt>
                <c:pt idx="12">
                  <c:v>1780</c:v>
                </c:pt>
                <c:pt idx="13">
                  <c:v>1780</c:v>
                </c:pt>
                <c:pt idx="14">
                  <c:v>1780</c:v>
                </c:pt>
                <c:pt idx="15">
                  <c:v>1660</c:v>
                </c:pt>
                <c:pt idx="16">
                  <c:v>1470</c:v>
                </c:pt>
                <c:pt idx="17">
                  <c:v>1480</c:v>
                </c:pt>
                <c:pt idx="18">
                  <c:v>1530</c:v>
                </c:pt>
                <c:pt idx="19">
                  <c:v>1850</c:v>
                </c:pt>
                <c:pt idx="20">
                  <c:v>1570</c:v>
                </c:pt>
                <c:pt idx="21">
                  <c:v>2190</c:v>
                </c:pt>
                <c:pt idx="22">
                  <c:v>1490</c:v>
                </c:pt>
                <c:pt idx="23">
                  <c:v>1410</c:v>
                </c:pt>
                <c:pt idx="24">
                  <c:v>1830</c:v>
                </c:pt>
                <c:pt idx="25">
                  <c:v>1750</c:v>
                </c:pt>
                <c:pt idx="26">
                  <c:v>1510</c:v>
                </c:pt>
                <c:pt idx="27">
                  <c:v>1500</c:v>
                </c:pt>
                <c:pt idx="28">
                  <c:v>1530</c:v>
                </c:pt>
                <c:pt idx="29">
                  <c:v>1750</c:v>
                </c:pt>
                <c:pt idx="30">
                  <c:v>1660</c:v>
                </c:pt>
                <c:pt idx="31">
                  <c:v>1860</c:v>
                </c:pt>
                <c:pt idx="32">
                  <c:v>1450</c:v>
                </c:pt>
                <c:pt idx="33">
                  <c:v>1340</c:v>
                </c:pt>
                <c:pt idx="34">
                  <c:v>1540</c:v>
                </c:pt>
                <c:pt idx="35">
                  <c:v>1720</c:v>
                </c:pt>
                <c:pt idx="36">
                  <c:v>2320</c:v>
                </c:pt>
                <c:pt idx="37">
                  <c:v>2090</c:v>
                </c:pt>
                <c:pt idx="38">
                  <c:v>2230</c:v>
                </c:pt>
                <c:pt idx="39">
                  <c:v>1500</c:v>
                </c:pt>
                <c:pt idx="40">
                  <c:v>1250</c:v>
                </c:pt>
                <c:pt idx="41">
                  <c:v>1660</c:v>
                </c:pt>
                <c:pt idx="42">
                  <c:v>1330</c:v>
                </c:pt>
                <c:pt idx="43">
                  <c:v>1580</c:v>
                </c:pt>
                <c:pt idx="44">
                  <c:v>1490</c:v>
                </c:pt>
                <c:pt idx="45">
                  <c:v>1320</c:v>
                </c:pt>
                <c:pt idx="46">
                  <c:v>2190</c:v>
                </c:pt>
                <c:pt idx="47">
                  <c:v>2280</c:v>
                </c:pt>
                <c:pt idx="48">
                  <c:v>1710</c:v>
                </c:pt>
                <c:pt idx="49">
                  <c:v>1600</c:v>
                </c:pt>
                <c:pt idx="50">
                  <c:v>1800</c:v>
                </c:pt>
                <c:pt idx="51">
                  <c:v>1830</c:v>
                </c:pt>
                <c:pt idx="52">
                  <c:v>1460</c:v>
                </c:pt>
                <c:pt idx="53">
                  <c:v>1920</c:v>
                </c:pt>
                <c:pt idx="54">
                  <c:v>2010</c:v>
                </c:pt>
                <c:pt idx="55">
                  <c:v>1470</c:v>
                </c:pt>
                <c:pt idx="56">
                  <c:v>1770</c:v>
                </c:pt>
                <c:pt idx="57">
                  <c:v>1370</c:v>
                </c:pt>
                <c:pt idx="58">
                  <c:v>1660</c:v>
                </c:pt>
                <c:pt idx="59">
                  <c:v>1650</c:v>
                </c:pt>
                <c:pt idx="60">
                  <c:v>1370</c:v>
                </c:pt>
                <c:pt idx="61">
                  <c:v>1380</c:v>
                </c:pt>
                <c:pt idx="62">
                  <c:v>1270</c:v>
                </c:pt>
                <c:pt idx="63">
                  <c:v>1460</c:v>
                </c:pt>
              </c:numCache>
            </c:numRef>
          </c:xVal>
          <c:yVal>
            <c:numRef>
              <c:f>'g2d-2017'!$C$2:$C$65</c:f>
              <c:numCache>
                <c:ptCount val="64"/>
                <c:pt idx="0">
                  <c:v>9.317229953</c:v>
                </c:pt>
                <c:pt idx="1">
                  <c:v>3.288723181</c:v>
                </c:pt>
                <c:pt idx="2">
                  <c:v>3.143303645</c:v>
                </c:pt>
                <c:pt idx="3">
                  <c:v>11.620364184</c:v>
                </c:pt>
                <c:pt idx="4">
                  <c:v>6.831991134</c:v>
                </c:pt>
                <c:pt idx="5">
                  <c:v>2.596030836</c:v>
                </c:pt>
                <c:pt idx="6">
                  <c:v>8.907734824</c:v>
                </c:pt>
                <c:pt idx="7">
                  <c:v>2.647589516</c:v>
                </c:pt>
                <c:pt idx="8">
                  <c:v>2.902466479</c:v>
                </c:pt>
                <c:pt idx="9">
                  <c:v>2.108223761</c:v>
                </c:pt>
                <c:pt idx="10">
                  <c:v>13.847475081</c:v>
                </c:pt>
                <c:pt idx="11">
                  <c:v>2.424790169</c:v>
                </c:pt>
                <c:pt idx="12">
                  <c:v>4.753720291</c:v>
                </c:pt>
                <c:pt idx="13">
                  <c:v>4.503662196</c:v>
                </c:pt>
                <c:pt idx="14">
                  <c:v>6.520908981</c:v>
                </c:pt>
                <c:pt idx="15">
                  <c:v>9.713949852</c:v>
                </c:pt>
                <c:pt idx="16">
                  <c:v>12.640875162</c:v>
                </c:pt>
                <c:pt idx="17">
                  <c:v>22.204077988</c:v>
                </c:pt>
                <c:pt idx="18">
                  <c:v>10.833244951</c:v>
                </c:pt>
                <c:pt idx="19">
                  <c:v>7.367078865</c:v>
                </c:pt>
                <c:pt idx="20">
                  <c:v>17.497414099</c:v>
                </c:pt>
                <c:pt idx="21">
                  <c:v>5.852446911</c:v>
                </c:pt>
                <c:pt idx="22">
                  <c:v>15.77889206</c:v>
                </c:pt>
                <c:pt idx="23">
                  <c:v>25.418776353</c:v>
                </c:pt>
                <c:pt idx="24">
                  <c:v>5.084640409</c:v>
                </c:pt>
                <c:pt idx="25">
                  <c:v>7.324860867</c:v>
                </c:pt>
                <c:pt idx="26">
                  <c:v>7.13003581</c:v>
                </c:pt>
                <c:pt idx="27">
                  <c:v>18.601403448</c:v>
                </c:pt>
                <c:pt idx="28">
                  <c:v>10.105242759</c:v>
                </c:pt>
                <c:pt idx="29">
                  <c:v>7.54708774</c:v>
                </c:pt>
                <c:pt idx="30">
                  <c:v>8.98213133</c:v>
                </c:pt>
                <c:pt idx="31">
                  <c:v>3.921034289</c:v>
                </c:pt>
                <c:pt idx="32">
                  <c:v>10.000382118</c:v>
                </c:pt>
                <c:pt idx="33">
                  <c:v>19.201381689</c:v>
                </c:pt>
                <c:pt idx="34">
                  <c:v>10.688615903</c:v>
                </c:pt>
                <c:pt idx="35">
                  <c:v>6.657962195</c:v>
                </c:pt>
                <c:pt idx="36">
                  <c:v>2.068707822</c:v>
                </c:pt>
                <c:pt idx="37">
                  <c:v>2.76214719</c:v>
                </c:pt>
                <c:pt idx="38">
                  <c:v>0.790582487</c:v>
                </c:pt>
                <c:pt idx="39">
                  <c:v>8.115947236523624</c:v>
                </c:pt>
                <c:pt idx="40">
                  <c:v>13.699345662973789</c:v>
                </c:pt>
                <c:pt idx="41">
                  <c:v>7.357048883</c:v>
                </c:pt>
                <c:pt idx="42">
                  <c:v>31.66337646526381</c:v>
                </c:pt>
                <c:pt idx="43">
                  <c:v>16.64346670319373</c:v>
                </c:pt>
                <c:pt idx="44">
                  <c:v>10.277809443</c:v>
                </c:pt>
                <c:pt idx="45">
                  <c:v>31.475291194698062</c:v>
                </c:pt>
                <c:pt idx="46">
                  <c:v>1.749759917</c:v>
                </c:pt>
                <c:pt idx="47">
                  <c:v>2.469800729</c:v>
                </c:pt>
                <c:pt idx="48">
                  <c:v>4.859337653</c:v>
                </c:pt>
                <c:pt idx="49">
                  <c:v>9.935220098</c:v>
                </c:pt>
                <c:pt idx="50">
                  <c:v>5.716532846</c:v>
                </c:pt>
                <c:pt idx="51">
                  <c:v>8.295455891</c:v>
                </c:pt>
                <c:pt idx="52">
                  <c:v>24.315043792</c:v>
                </c:pt>
                <c:pt idx="53">
                  <c:v>4.31123914</c:v>
                </c:pt>
                <c:pt idx="54">
                  <c:v>2.078595928</c:v>
                </c:pt>
                <c:pt idx="55">
                  <c:v>12.470592862</c:v>
                </c:pt>
                <c:pt idx="56">
                  <c:v>4.735939167</c:v>
                </c:pt>
                <c:pt idx="57">
                  <c:v>13.875318442</c:v>
                </c:pt>
                <c:pt idx="58">
                  <c:v>12.394200445</c:v>
                </c:pt>
                <c:pt idx="59">
                  <c:v>13.462302296</c:v>
                </c:pt>
                <c:pt idx="60">
                  <c:v>23.627121841</c:v>
                </c:pt>
                <c:pt idx="61">
                  <c:v>25.729374948</c:v>
                </c:pt>
                <c:pt idx="62">
                  <c:v>45.840692705</c:v>
                </c:pt>
                <c:pt idx="63">
                  <c:v>13.318456909</c:v>
                </c:pt>
              </c:numCache>
            </c:numRef>
          </c:yVal>
          <c:smooth val="0"/>
        </c:ser>
        <c:axId val="56902028"/>
        <c:axId val="42356205"/>
      </c:scatterChart>
      <c:valAx>
        <c:axId val="56902028"/>
        <c:scaling>
          <c:orientation val="minMax"/>
          <c:min val="1200"/>
        </c:scaling>
        <c:axPos val="b"/>
        <c:title>
          <c:tx>
            <c:rich>
              <a:bodyPr vert="horz" rot="0" anchor="ctr"/>
              <a:lstStyle/>
              <a:p>
                <a:pPr algn="ctr">
                  <a:defRPr/>
                </a:pPr>
                <a:r>
                  <a:rPr lang="en-US" cap="none" sz="1600" b="1" i="0" u="none" baseline="0">
                    <a:solidFill>
                      <a:srgbClr val="000000"/>
                    </a:solidFill>
                  </a:rPr>
                  <a:t>Salaire mensuel net moyen d'un EQTP (en euros) pour les employés et les ouvriers en 2017</a:t>
                </a:r>
              </a:p>
            </c:rich>
          </c:tx>
          <c:layout>
            <c:manualLayout>
              <c:xMode val="factor"/>
              <c:yMode val="factor"/>
              <c:x val="-0.010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356205"/>
        <c:crosses val="autoZero"/>
        <c:crossBetween val="midCat"/>
        <c:dispUnits/>
      </c:valAx>
      <c:valAx>
        <c:axId val="42356205"/>
        <c:scaling>
          <c:orientation val="minMax"/>
          <c:max val="50"/>
          <c:min val="0"/>
        </c:scaling>
        <c:axPos val="l"/>
        <c:title>
          <c:tx>
            <c:rich>
              <a:bodyPr vert="horz" rot="-5400000" anchor="ctr"/>
              <a:lstStyle/>
              <a:p>
                <a:pPr algn="ctr">
                  <a:defRPr/>
                </a:pPr>
                <a:r>
                  <a:rPr lang="en-US" cap="none" sz="1450" b="1" i="0" u="none" baseline="0">
                    <a:solidFill>
                      <a:srgbClr val="000000"/>
                    </a:solidFill>
                  </a:rPr>
                  <a:t>Part des salaires des employés et des ouvriers compris entre 1,0 et 1,05 SMIC (en %)</a:t>
                </a:r>
              </a:p>
            </c:rich>
          </c:tx>
          <c:layout>
            <c:manualLayout>
              <c:xMode val="factor"/>
              <c:yMode val="factor"/>
              <c:x val="-0.0025"/>
              <c:y val="-0.029"/>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902028"/>
        <c:crosses val="autoZero"/>
        <c:crossBetween val="midCat"/>
        <c:dispUnits/>
        <c:majorUnit val="10"/>
        <c:min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Graphique 3: Part des salaires supérieurs à 3 SMIC et part des cadres, en 2017, pour les principales conventions collectives de branche</a:t>
            </a:r>
          </a:p>
        </c:rich>
      </c:tx>
      <c:layout>
        <c:manualLayout>
          <c:xMode val="factor"/>
          <c:yMode val="factor"/>
          <c:x val="0.00175"/>
          <c:y val="-0.00125"/>
        </c:manualLayout>
      </c:layout>
      <c:spPr>
        <a:noFill/>
        <a:ln>
          <a:noFill/>
        </a:ln>
      </c:spPr>
    </c:title>
    <c:plotArea>
      <c:layout>
        <c:manualLayout>
          <c:xMode val="edge"/>
          <c:yMode val="edge"/>
          <c:x val="0.039"/>
          <c:y val="0.14375"/>
          <c:w val="0.95475"/>
          <c:h val="0.79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dPt>
            <c:idx val="0"/>
            <c:spPr>
              <a:solidFill>
                <a:srgbClr val="C00000"/>
              </a:solidFill>
              <a:ln w="3175">
                <a:noFill/>
              </a:ln>
              <a:effectLst>
                <a:outerShdw dist="35921" dir="2700000" algn="br">
                  <a:prstClr val="black"/>
                </a:outerShdw>
              </a:effectLst>
            </c:spPr>
            <c:marker>
              <c:symbol val="triangle"/>
              <c:size val="7"/>
              <c:spPr>
                <a:solidFill>
                  <a:srgbClr val="FF0000"/>
                </a:solidFill>
                <a:ln>
                  <a:solidFill>
                    <a:srgbClr val="666699"/>
                  </a:solidFill>
                </a:ln>
                <a:effectLst>
                  <a:outerShdw dist="35921" dir="2700000" algn="br">
                    <a:prstClr val="black"/>
                  </a:outerShdw>
                </a:effectLst>
              </c:spPr>
            </c:marker>
          </c:dPt>
          <c:dPt>
            <c:idx val="1"/>
            <c:spPr>
              <a:ln w="3175">
                <a:noFill/>
              </a:ln>
            </c:spPr>
            <c:marker>
              <c:size val="4"/>
              <c:spPr>
                <a:noFill/>
                <a:ln>
                  <a:noFill/>
                </a:ln>
              </c:spPr>
            </c:marker>
          </c:dPt>
          <c:dPt>
            <c:idx val="28"/>
            <c:spPr>
              <a:solidFill>
                <a:srgbClr val="1F497D"/>
              </a:solidFill>
              <a:ln w="3175">
                <a:noFill/>
              </a:ln>
            </c:spPr>
            <c:marker>
              <c:size val="4"/>
              <c:spPr>
                <a:solidFill>
                  <a:srgbClr val="333399"/>
                </a:solidFill>
                <a:ln>
                  <a:solidFill>
                    <a:srgbClr val="666699"/>
                  </a:solidFill>
                </a:ln>
              </c:spPr>
            </c:marker>
          </c:dPt>
          <c:trendline>
            <c:spPr>
              <a:ln w="3175">
                <a:solidFill>
                  <a:srgbClr val="003366"/>
                </a:solidFill>
                <a:prstDash val="dash"/>
              </a:ln>
            </c:spPr>
            <c:trendlineType val="linear"/>
            <c:dispEq val="0"/>
            <c:dispRSqr val="0"/>
          </c:trendline>
          <c:xVal>
            <c:numRef>
              <c:f>'g3d-2017'!$B$2:$B$60</c:f>
              <c:numCache>
                <c:ptCount val="59"/>
                <c:pt idx="0">
                  <c:v>19.390082427</c:v>
                </c:pt>
                <c:pt idx="1">
                  <c:v>0.0237786</c:v>
                </c:pt>
                <c:pt idx="2">
                  <c:v>1.6542844937221646</c:v>
                </c:pt>
                <c:pt idx="3">
                  <c:v>1.840801985</c:v>
                </c:pt>
                <c:pt idx="4">
                  <c:v>1.986497266</c:v>
                </c:pt>
                <c:pt idx="5">
                  <c:v>2.01576035</c:v>
                </c:pt>
                <c:pt idx="6">
                  <c:v>2.750506561</c:v>
                </c:pt>
                <c:pt idx="7">
                  <c:v>2.814083609</c:v>
                </c:pt>
                <c:pt idx="8">
                  <c:v>3.1533566</c:v>
                </c:pt>
                <c:pt idx="9">
                  <c:v>3.6526359065178204</c:v>
                </c:pt>
                <c:pt idx="10">
                  <c:v>4.477276646</c:v>
                </c:pt>
                <c:pt idx="11">
                  <c:v>6.15881085</c:v>
                </c:pt>
                <c:pt idx="12">
                  <c:v>6.2108042067798985</c:v>
                </c:pt>
                <c:pt idx="13">
                  <c:v>6.292754164</c:v>
                </c:pt>
                <c:pt idx="14">
                  <c:v>6.884783081</c:v>
                </c:pt>
                <c:pt idx="15">
                  <c:v>7.212680171</c:v>
                </c:pt>
                <c:pt idx="16">
                  <c:v>7.365380209</c:v>
                </c:pt>
                <c:pt idx="17">
                  <c:v>7.620235935</c:v>
                </c:pt>
                <c:pt idx="18">
                  <c:v>7.723724486</c:v>
                </c:pt>
                <c:pt idx="19">
                  <c:v>7.72570477</c:v>
                </c:pt>
                <c:pt idx="20">
                  <c:v>8.177767471</c:v>
                </c:pt>
                <c:pt idx="21">
                  <c:v>9.54446585047542</c:v>
                </c:pt>
                <c:pt idx="22">
                  <c:v>10.566095354</c:v>
                </c:pt>
                <c:pt idx="23">
                  <c:v>10.750806728</c:v>
                </c:pt>
                <c:pt idx="24">
                  <c:v>10.835223892</c:v>
                </c:pt>
                <c:pt idx="25">
                  <c:v>11.738875497</c:v>
                </c:pt>
                <c:pt idx="26">
                  <c:v>12.016257289</c:v>
                </c:pt>
                <c:pt idx="27">
                  <c:v>12.423986486</c:v>
                </c:pt>
                <c:pt idx="28">
                  <c:v>12.872354541</c:v>
                </c:pt>
                <c:pt idx="29">
                  <c:v>13.180503122</c:v>
                </c:pt>
                <c:pt idx="30">
                  <c:v>13.48699939</c:v>
                </c:pt>
                <c:pt idx="31">
                  <c:v>15.887257306</c:v>
                </c:pt>
                <c:pt idx="32">
                  <c:v>16.075129534</c:v>
                </c:pt>
                <c:pt idx="33">
                  <c:v>16.121883657</c:v>
                </c:pt>
                <c:pt idx="34">
                  <c:v>16.737959442</c:v>
                </c:pt>
                <c:pt idx="35">
                  <c:v>17.470775403</c:v>
                </c:pt>
                <c:pt idx="36">
                  <c:v>17.745109795927004</c:v>
                </c:pt>
                <c:pt idx="37">
                  <c:v>17.920149536</c:v>
                </c:pt>
                <c:pt idx="38">
                  <c:v>19.125810153</c:v>
                </c:pt>
                <c:pt idx="39">
                  <c:v>20.540398741</c:v>
                </c:pt>
                <c:pt idx="40">
                  <c:v>21.046947712</c:v>
                </c:pt>
                <c:pt idx="41">
                  <c:v>21.138362115</c:v>
                </c:pt>
                <c:pt idx="42">
                  <c:v>21.501704472</c:v>
                </c:pt>
                <c:pt idx="43">
                  <c:v>23.680465022</c:v>
                </c:pt>
                <c:pt idx="44">
                  <c:v>23.992645636</c:v>
                </c:pt>
                <c:pt idx="45">
                  <c:v>25.304502069</c:v>
                </c:pt>
                <c:pt idx="46">
                  <c:v>27.864993641</c:v>
                </c:pt>
                <c:pt idx="47">
                  <c:v>28.684071607</c:v>
                </c:pt>
                <c:pt idx="48">
                  <c:v>29.070281521</c:v>
                </c:pt>
                <c:pt idx="49">
                  <c:v>30.442878595</c:v>
                </c:pt>
                <c:pt idx="50">
                  <c:v>41.025559436</c:v>
                </c:pt>
                <c:pt idx="51">
                  <c:v>46.547713107</c:v>
                </c:pt>
                <c:pt idx="52">
                  <c:v>48.529771781</c:v>
                </c:pt>
                <c:pt idx="53">
                  <c:v>56.493564633</c:v>
                </c:pt>
                <c:pt idx="54">
                  <c:v>57.519193206</c:v>
                </c:pt>
                <c:pt idx="55">
                  <c:v>64.103053757</c:v>
                </c:pt>
                <c:pt idx="56">
                  <c:v>100</c:v>
                </c:pt>
                <c:pt idx="57">
                  <c:v>100</c:v>
                </c:pt>
                <c:pt idx="58">
                  <c:v>100</c:v>
                </c:pt>
              </c:numCache>
            </c:numRef>
          </c:xVal>
          <c:yVal>
            <c:numRef>
              <c:f>'g3d-2017'!$C$2:$C$60</c:f>
              <c:numCache>
                <c:ptCount val="59"/>
                <c:pt idx="0">
                  <c:v>11.826919771</c:v>
                </c:pt>
                <c:pt idx="1">
                  <c:v>0.41111989</c:v>
                </c:pt>
                <c:pt idx="2">
                  <c:v>0.5791831463800131</c:v>
                </c:pt>
                <c:pt idx="3">
                  <c:v>0.663324695</c:v>
                </c:pt>
                <c:pt idx="4">
                  <c:v>3.152375432</c:v>
                </c:pt>
                <c:pt idx="5">
                  <c:v>1.549418787</c:v>
                </c:pt>
                <c:pt idx="6">
                  <c:v>1.605177933</c:v>
                </c:pt>
                <c:pt idx="7">
                  <c:v>3.51822747</c:v>
                </c:pt>
                <c:pt idx="8">
                  <c:v>0.432831417</c:v>
                </c:pt>
                <c:pt idx="9">
                  <c:v>1.4336118939242257</c:v>
                </c:pt>
                <c:pt idx="10">
                  <c:v>1.062078086</c:v>
                </c:pt>
                <c:pt idx="11">
                  <c:v>3.615654386</c:v>
                </c:pt>
                <c:pt idx="12">
                  <c:v>3.3428382983670195</c:v>
                </c:pt>
                <c:pt idx="13">
                  <c:v>1.389296576</c:v>
                </c:pt>
                <c:pt idx="14">
                  <c:v>3.985739504</c:v>
                </c:pt>
                <c:pt idx="15">
                  <c:v>3.922267786</c:v>
                </c:pt>
                <c:pt idx="16">
                  <c:v>2.756223762</c:v>
                </c:pt>
                <c:pt idx="17">
                  <c:v>7.606356255</c:v>
                </c:pt>
                <c:pt idx="18">
                  <c:v>4.242635063</c:v>
                </c:pt>
                <c:pt idx="19">
                  <c:v>2.703644144</c:v>
                </c:pt>
                <c:pt idx="20">
                  <c:v>2.893104294</c:v>
                </c:pt>
                <c:pt idx="21">
                  <c:v>5.710538998218849</c:v>
                </c:pt>
                <c:pt idx="22">
                  <c:v>6.107645218</c:v>
                </c:pt>
                <c:pt idx="23">
                  <c:v>4.205000704</c:v>
                </c:pt>
                <c:pt idx="24">
                  <c:v>7.117017133</c:v>
                </c:pt>
                <c:pt idx="25">
                  <c:v>4.590028219</c:v>
                </c:pt>
                <c:pt idx="26">
                  <c:v>8.265369876</c:v>
                </c:pt>
                <c:pt idx="27">
                  <c:v>7.130302862</c:v>
                </c:pt>
                <c:pt idx="28">
                  <c:v>6.760379455</c:v>
                </c:pt>
                <c:pt idx="29">
                  <c:v>4.079351784</c:v>
                </c:pt>
                <c:pt idx="30">
                  <c:v>7.893060667</c:v>
                </c:pt>
                <c:pt idx="31">
                  <c:v>7.48912676</c:v>
                </c:pt>
                <c:pt idx="32">
                  <c:v>8.593862986</c:v>
                </c:pt>
                <c:pt idx="33">
                  <c:v>10.421623675</c:v>
                </c:pt>
                <c:pt idx="34">
                  <c:v>5.670574932</c:v>
                </c:pt>
                <c:pt idx="35">
                  <c:v>10.313121004</c:v>
                </c:pt>
                <c:pt idx="36">
                  <c:v>4.663560336573057</c:v>
                </c:pt>
                <c:pt idx="37">
                  <c:v>7.782873913</c:v>
                </c:pt>
                <c:pt idx="38">
                  <c:v>12.529381122</c:v>
                </c:pt>
                <c:pt idx="39">
                  <c:v>13.700144869</c:v>
                </c:pt>
                <c:pt idx="40">
                  <c:v>15.630955549</c:v>
                </c:pt>
                <c:pt idx="41">
                  <c:v>8.203787622</c:v>
                </c:pt>
                <c:pt idx="42">
                  <c:v>13.513427195</c:v>
                </c:pt>
                <c:pt idx="43">
                  <c:v>22.476142886</c:v>
                </c:pt>
                <c:pt idx="44">
                  <c:v>12.451868373</c:v>
                </c:pt>
                <c:pt idx="45">
                  <c:v>4.222127007</c:v>
                </c:pt>
                <c:pt idx="46">
                  <c:v>15.57566553</c:v>
                </c:pt>
                <c:pt idx="47">
                  <c:v>16.707708375</c:v>
                </c:pt>
                <c:pt idx="48">
                  <c:v>14.188959534</c:v>
                </c:pt>
                <c:pt idx="49">
                  <c:v>29.242476189</c:v>
                </c:pt>
                <c:pt idx="50">
                  <c:v>41.536655201</c:v>
                </c:pt>
                <c:pt idx="51">
                  <c:v>30.233030172</c:v>
                </c:pt>
                <c:pt idx="52">
                  <c:v>23.113659358</c:v>
                </c:pt>
                <c:pt idx="53">
                  <c:v>35.794641245</c:v>
                </c:pt>
                <c:pt idx="54">
                  <c:v>37.96501547</c:v>
                </c:pt>
                <c:pt idx="55">
                  <c:v>24.655975535</c:v>
                </c:pt>
                <c:pt idx="56">
                  <c:v>57.120486425</c:v>
                </c:pt>
                <c:pt idx="57">
                  <c:v>36.685633976</c:v>
                </c:pt>
                <c:pt idx="58">
                  <c:v>48.416945033</c:v>
                </c:pt>
              </c:numCache>
            </c:numRef>
          </c:yVal>
          <c:smooth val="0"/>
        </c:ser>
        <c:axId val="45661526"/>
        <c:axId val="8300551"/>
      </c:scatterChart>
      <c:valAx>
        <c:axId val="45661526"/>
        <c:scaling>
          <c:orientation val="minMax"/>
          <c:max val="100"/>
        </c:scaling>
        <c:axPos val="b"/>
        <c:title>
          <c:tx>
            <c:rich>
              <a:bodyPr vert="horz" rot="0" anchor="ctr"/>
              <a:lstStyle/>
              <a:p>
                <a:pPr algn="ctr">
                  <a:defRPr/>
                </a:pPr>
                <a:r>
                  <a:rPr lang="en-US" cap="none" sz="1425" b="1" i="0" u="none" baseline="0">
                    <a:solidFill>
                      <a:srgbClr val="000000"/>
                    </a:solidFill>
                  </a:rPr>
                  <a:t>Part des cadres (en %)</a:t>
                </a:r>
              </a:p>
            </c:rich>
          </c:tx>
          <c:layout>
            <c:manualLayout>
              <c:xMode val="factor"/>
              <c:yMode val="factor"/>
              <c:x val="-0.0085"/>
              <c:y val="-0.0015"/>
            </c:manualLayout>
          </c:layout>
          <c:overlay val="0"/>
          <c:spPr>
            <a:noFill/>
            <a:ln>
              <a:noFill/>
            </a:ln>
          </c:spPr>
        </c:title>
        <c:majorGridlines>
          <c:spPr>
            <a:ln w="3175">
              <a:solidFill>
                <a:srgbClr val="000000"/>
              </a:solidFill>
            </a:ln>
          </c:spPr>
        </c:majorGridlines>
        <c:delete val="0"/>
        <c:numFmt formatCode="0" sourceLinked="0"/>
        <c:majorTickMark val="none"/>
        <c:minorTickMark val="out"/>
        <c:tickLblPos val="nextTo"/>
        <c:spPr>
          <a:ln w="3175">
            <a:solidFill>
              <a:srgbClr val="000000"/>
            </a:solidFill>
          </a:ln>
        </c:spPr>
        <c:crossAx val="8300551"/>
        <c:crosses val="autoZero"/>
        <c:crossBetween val="midCat"/>
        <c:dispUnits/>
      </c:valAx>
      <c:valAx>
        <c:axId val="8300551"/>
        <c:scaling>
          <c:orientation val="minMax"/>
          <c:max val="60"/>
        </c:scaling>
        <c:axPos val="l"/>
        <c:title>
          <c:tx>
            <c:rich>
              <a:bodyPr vert="horz" rot="-5400000" anchor="ctr"/>
              <a:lstStyle/>
              <a:p>
                <a:pPr algn="ctr">
                  <a:defRPr/>
                </a:pPr>
                <a:r>
                  <a:rPr lang="en-US" cap="none" sz="1425" b="1" i="0" u="none" baseline="0">
                    <a:solidFill>
                      <a:srgbClr val="000000"/>
                    </a:solidFill>
                  </a:rPr>
                  <a:t>Part des salaires supérieurs à 3 SMIC (en %)</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661526"/>
        <c:crosses val="autoZero"/>
        <c:crossBetween val="midCat"/>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Graphique 1 : Salaires des hommes et des femmes cadres selon l'âge</a:t>
            </a:r>
          </a:p>
        </c:rich>
      </c:tx>
      <c:layout>
        <c:manualLayout>
          <c:xMode val="factor"/>
          <c:yMode val="factor"/>
          <c:x val="-0.014"/>
          <c:y val="-0.0195"/>
        </c:manualLayout>
      </c:layout>
      <c:spPr>
        <a:noFill/>
        <a:ln w="3175">
          <a:noFill/>
        </a:ln>
      </c:spPr>
    </c:title>
    <c:plotArea>
      <c:layout>
        <c:manualLayout>
          <c:xMode val="edge"/>
          <c:yMode val="edge"/>
          <c:x val="0.0395"/>
          <c:y val="0.15175"/>
          <c:w val="0.87575"/>
          <c:h val="0.8155"/>
        </c:manualLayout>
      </c:layout>
      <c:scatterChart>
        <c:scatterStyle val="lineMarker"/>
        <c:varyColors val="0"/>
        <c:ser>
          <c:idx val="0"/>
          <c:order val="0"/>
          <c:tx>
            <c:v>moins de 30 ans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FF6600"/>
              </a:solidFill>
              <a:ln>
                <a:solidFill>
                  <a:srgbClr val="FF6600"/>
                </a:solidFill>
              </a:ln>
            </c:spPr>
          </c:marker>
          <c:dPt>
            <c:idx val="53"/>
            <c:spPr>
              <a:solidFill>
                <a:srgbClr val="E46C0A"/>
              </a:solidFill>
              <a:ln w="3175">
                <a:noFill/>
              </a:ln>
            </c:spPr>
            <c:marker>
              <c:size val="4"/>
              <c:spPr>
                <a:solidFill>
                  <a:srgbClr val="FF6600"/>
                </a:solidFill>
                <a:ln>
                  <a:solidFill>
                    <a:srgbClr val="FF6600"/>
                  </a:solidFill>
                </a:ln>
              </c:spPr>
            </c:marker>
          </c:dPt>
          <c:dPt>
            <c:idx val="54"/>
            <c:spPr>
              <a:solidFill>
                <a:srgbClr val="E46C0A"/>
              </a:solidFill>
              <a:ln w="3175">
                <a:noFill/>
              </a:ln>
            </c:spPr>
            <c:marker>
              <c:size val="4"/>
              <c:spPr>
                <a:solidFill>
                  <a:srgbClr val="FF6600"/>
                </a:solidFill>
                <a:ln>
                  <a:solidFill>
                    <a:srgbClr val="FF6600"/>
                  </a:solidFill>
                </a:ln>
              </c:spPr>
            </c:marker>
          </c:dPt>
          <c:xVal>
            <c:numRef>
              <c:f>'[1]g4d-2017'!$E$2:$E$58</c:f>
              <c:numCache>
                <c:ptCount val="57"/>
                <c:pt idx="0">
                  <c:v>2528.517486743</c:v>
                </c:pt>
                <c:pt idx="1">
                  <c:v>2376.147308985</c:v>
                </c:pt>
                <c:pt idx="2">
                  <c:v>2590.044922913</c:v>
                </c:pt>
                <c:pt idx="3">
                  <c:v>2928.77876359</c:v>
                </c:pt>
                <c:pt idx="4">
                  <c:v>2957.364628038</c:v>
                </c:pt>
                <c:pt idx="5">
                  <c:v>2616.943345659</c:v>
                </c:pt>
                <c:pt idx="6">
                  <c:v>2684.212554717</c:v>
                </c:pt>
                <c:pt idx="7">
                  <c:v>2641.983209933</c:v>
                </c:pt>
                <c:pt idx="8">
                  <c:v>2260.748280889</c:v>
                </c:pt>
                <c:pt idx="9">
                  <c:v>2435.701524264</c:v>
                </c:pt>
                <c:pt idx="10">
                  <c:v>2582.216899466</c:v>
                </c:pt>
                <c:pt idx="11">
                  <c:v>2338.157289812</c:v>
                </c:pt>
                <c:pt idx="12">
                  <c:v>2329.377732042</c:v>
                </c:pt>
                <c:pt idx="13">
                  <c:v>2248.207080747</c:v>
                </c:pt>
                <c:pt idx="14">
                  <c:v>2422.255148248</c:v>
                </c:pt>
                <c:pt idx="15">
                  <c:v>2451.93470148</c:v>
                </c:pt>
                <c:pt idx="16">
                  <c:v>2422.839500677</c:v>
                </c:pt>
                <c:pt idx="17">
                  <c:v>2062.189538679</c:v>
                </c:pt>
                <c:pt idx="18">
                  <c:v>2603.395358717</c:v>
                </c:pt>
                <c:pt idx="19">
                  <c:v>2561.62882023</c:v>
                </c:pt>
                <c:pt idx="20">
                  <c:v>2772.417155662</c:v>
                </c:pt>
                <c:pt idx="21">
                  <c:v>2563.919555568</c:v>
                </c:pt>
                <c:pt idx="22">
                  <c:v>2508.978419622</c:v>
                </c:pt>
                <c:pt idx="23">
                  <c:v>2397.277804555</c:v>
                </c:pt>
                <c:pt idx="24">
                  <c:v>2607.52598669</c:v>
                </c:pt>
                <c:pt idx="25">
                  <c:v>2606.057847924</c:v>
                </c:pt>
                <c:pt idx="26">
                  <c:v>2609.830371435</c:v>
                </c:pt>
                <c:pt idx="27">
                  <c:v>1695.464935832</c:v>
                </c:pt>
                <c:pt idx="28">
                  <c:v>2156.479709942</c:v>
                </c:pt>
                <c:pt idx="29">
                  <c:v>2523.280038907</c:v>
                </c:pt>
                <c:pt idx="30">
                  <c:v>2650.776177707</c:v>
                </c:pt>
                <c:pt idx="31">
                  <c:v>2269.33900162</c:v>
                </c:pt>
                <c:pt idx="32">
                  <c:v>2741.420303842</c:v>
                </c:pt>
                <c:pt idx="33">
                  <c:v>2541.1555054912433</c:v>
                </c:pt>
                <c:pt idx="34">
                  <c:v>2323.076338178363</c:v>
                </c:pt>
                <c:pt idx="35">
                  <c:v>2873.529774011</c:v>
                </c:pt>
                <c:pt idx="36">
                  <c:v>2275.528201312107</c:v>
                </c:pt>
                <c:pt idx="37">
                  <c:v>1874.024960588452</c:v>
                </c:pt>
                <c:pt idx="38">
                  <c:v>2513.597991746</c:v>
                </c:pt>
                <c:pt idx="39">
                  <c:v>2562.837250632257</c:v>
                </c:pt>
                <c:pt idx="40">
                  <c:v>3011.676473895</c:v>
                </c:pt>
                <c:pt idx="41">
                  <c:v>3241.538599115</c:v>
                </c:pt>
                <c:pt idx="42">
                  <c:v>3023.233896645</c:v>
                </c:pt>
                <c:pt idx="43">
                  <c:v>2883.182563294</c:v>
                </c:pt>
                <c:pt idx="44">
                  <c:v>2502.430713017</c:v>
                </c:pt>
                <c:pt idx="45">
                  <c:v>2490.624788909</c:v>
                </c:pt>
                <c:pt idx="46">
                  <c:v>2683.771667954</c:v>
                </c:pt>
                <c:pt idx="47">
                  <c:v>2687.266631838</c:v>
                </c:pt>
                <c:pt idx="48">
                  <c:v>2379.066209161</c:v>
                </c:pt>
                <c:pt idx="49">
                  <c:v>2557.815126331</c:v>
                </c:pt>
                <c:pt idx="50">
                  <c:v>2482.909920181</c:v>
                </c:pt>
                <c:pt idx="51">
                  <c:v>2150.726166516</c:v>
                </c:pt>
                <c:pt idx="52">
                  <c:v>2083.040892835</c:v>
                </c:pt>
                <c:pt idx="53">
                  <c:v>1445.550449514</c:v>
                </c:pt>
                <c:pt idx="54">
                  <c:v>2702.420028472</c:v>
                </c:pt>
                <c:pt idx="55">
                  <c:v>1846.435589976</c:v>
                </c:pt>
                <c:pt idx="56">
                  <c:v>1990.706274638</c:v>
                </c:pt>
              </c:numCache>
            </c:numRef>
          </c:xVal>
          <c:yVal>
            <c:numRef>
              <c:f>'[1]g4d-2017'!$K$2:$K$58</c:f>
              <c:numCache>
                <c:ptCount val="57"/>
                <c:pt idx="0">
                  <c:v>2536.4949717251375</c:v>
                </c:pt>
                <c:pt idx="1">
                  <c:v>2382.291447475651</c:v>
                </c:pt>
                <c:pt idx="2">
                  <c:v>2455.0300678551002</c:v>
                </c:pt>
                <c:pt idx="3">
                  <c:v>2766.0484870202627</c:v>
                </c:pt>
                <c:pt idx="4">
                  <c:v>2910.76339460176</c:v>
                </c:pt>
                <c:pt idx="5">
                  <c:v>2449.7836863698126</c:v>
                </c:pt>
                <c:pt idx="6">
                  <c:v>2567.170251015492</c:v>
                </c:pt>
                <c:pt idx="7">
                  <c:v>2551.2257864169032</c:v>
                </c:pt>
                <c:pt idx="8">
                  <c:v>2184.1394719053037</c:v>
                </c:pt>
                <c:pt idx="9">
                  <c:v>2263.702119543258</c:v>
                </c:pt>
                <c:pt idx="10">
                  <c:v>2450.33161441313</c:v>
                </c:pt>
                <c:pt idx="11">
                  <c:v>2182.9975081610805</c:v>
                </c:pt>
                <c:pt idx="12">
                  <c:v>2200.2860800918825</c:v>
                </c:pt>
                <c:pt idx="13">
                  <c:v>2186.5480898050005</c:v>
                </c:pt>
                <c:pt idx="14">
                  <c:v>2286.479197656613</c:v>
                </c:pt>
                <c:pt idx="15">
                  <c:v>2174.290384374636</c:v>
                </c:pt>
                <c:pt idx="16">
                  <c:v>2397.589434217565</c:v>
                </c:pt>
                <c:pt idx="17">
                  <c:v>2046.8171389775987</c:v>
                </c:pt>
                <c:pt idx="18">
                  <c:v>2522.5376214298344</c:v>
                </c:pt>
                <c:pt idx="19">
                  <c:v>2409.7676641360663</c:v>
                </c:pt>
                <c:pt idx="20">
                  <c:v>2628.683159916508</c:v>
                </c:pt>
                <c:pt idx="21">
                  <c:v>2460.5089824765573</c:v>
                </c:pt>
                <c:pt idx="22">
                  <c:v>2435.4740780678003</c:v>
                </c:pt>
                <c:pt idx="23">
                  <c:v>2371.121011618908</c:v>
                </c:pt>
                <c:pt idx="24">
                  <c:v>2410.9376834447226</c:v>
                </c:pt>
                <c:pt idx="25">
                  <c:v>2387.1120125817615</c:v>
                </c:pt>
                <c:pt idx="26">
                  <c:v>2466.7171830723582</c:v>
                </c:pt>
                <c:pt idx="27">
                  <c:v>1914.6327144586837</c:v>
                </c:pt>
                <c:pt idx="28">
                  <c:v>2153.3190674408656</c:v>
                </c:pt>
                <c:pt idx="29">
                  <c:v>2414.7368368933858</c:v>
                </c:pt>
                <c:pt idx="30">
                  <c:v>2453.2420737171287</c:v>
                </c:pt>
                <c:pt idx="31">
                  <c:v>2256.657920129162</c:v>
                </c:pt>
                <c:pt idx="32">
                  <c:v>2581.633537092204</c:v>
                </c:pt>
                <c:pt idx="33">
                  <c:v>2204.890294510747</c:v>
                </c:pt>
                <c:pt idx="34">
                  <c:v>2291.115615316964</c:v>
                </c:pt>
                <c:pt idx="35">
                  <c:v>2530.381316912619</c:v>
                </c:pt>
                <c:pt idx="36">
                  <c:v>1973.1132101072722</c:v>
                </c:pt>
                <c:pt idx="37">
                  <c:v>1904.9141175702005</c:v>
                </c:pt>
                <c:pt idx="38">
                  <c:v>2193.56371092446</c:v>
                </c:pt>
                <c:pt idx="39">
                  <c:v>1980.953432329902</c:v>
                </c:pt>
                <c:pt idx="40">
                  <c:v>2758.9056638065995</c:v>
                </c:pt>
                <c:pt idx="41">
                  <c:v>2841.1296186723885</c:v>
                </c:pt>
                <c:pt idx="42">
                  <c:v>2861.8891358628307</c:v>
                </c:pt>
                <c:pt idx="43">
                  <c:v>2534.353134668191</c:v>
                </c:pt>
                <c:pt idx="44">
                  <c:v>2445.5081224061873</c:v>
                </c:pt>
                <c:pt idx="45">
                  <c:v>2253.467850567232</c:v>
                </c:pt>
                <c:pt idx="46">
                  <c:v>2551.693752793884</c:v>
                </c:pt>
                <c:pt idx="47">
                  <c:v>2497.245016678035</c:v>
                </c:pt>
                <c:pt idx="48">
                  <c:v>2306.1620377075155</c:v>
                </c:pt>
                <c:pt idx="49">
                  <c:v>2471.3220556501415</c:v>
                </c:pt>
                <c:pt idx="50">
                  <c:v>2267.245261264654</c:v>
                </c:pt>
                <c:pt idx="51">
                  <c:v>2145.4401714189967</c:v>
                </c:pt>
                <c:pt idx="52">
                  <c:v>2086.242988840355</c:v>
                </c:pt>
                <c:pt idx="53">
                  <c:v>1354.5222808782985</c:v>
                </c:pt>
                <c:pt idx="54">
                  <c:v>2229.4851645954677</c:v>
                </c:pt>
                <c:pt idx="55">
                  <c:v>1857.1591875536974</c:v>
                </c:pt>
                <c:pt idx="56">
                  <c:v>1894.6091581544072</c:v>
                </c:pt>
              </c:numCache>
            </c:numRef>
          </c:yVal>
          <c:smooth val="0"/>
        </c:ser>
        <c:ser>
          <c:idx val="1"/>
          <c:order val="1"/>
          <c:tx>
            <c:v>30-49 ans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FF00FF"/>
                </a:solidFill>
              </a:ln>
            </c:spPr>
          </c:marker>
          <c:xVal>
            <c:numRef>
              <c:f>'[1]g4d-2017'!$E$63:$E$119</c:f>
              <c:numCache>
                <c:ptCount val="57"/>
                <c:pt idx="0">
                  <c:v>4146.962877734503</c:v>
                </c:pt>
                <c:pt idx="1">
                  <c:v>3395.701337340216</c:v>
                </c:pt>
                <c:pt idx="2">
                  <c:v>4029.7207547067874</c:v>
                </c:pt>
                <c:pt idx="3">
                  <c:v>5167.844297859891</c:v>
                </c:pt>
                <c:pt idx="4">
                  <c:v>5555.26153711012</c:v>
                </c:pt>
                <c:pt idx="5">
                  <c:v>3077.1748390562107</c:v>
                </c:pt>
                <c:pt idx="6">
                  <c:v>4331.018216598406</c:v>
                </c:pt>
                <c:pt idx="7">
                  <c:v>4223.560906628251</c:v>
                </c:pt>
                <c:pt idx="8">
                  <c:v>3386.5154384161947</c:v>
                </c:pt>
                <c:pt idx="9">
                  <c:v>3543.3241601643304</c:v>
                </c:pt>
                <c:pt idx="10">
                  <c:v>4422.375142539759</c:v>
                </c:pt>
                <c:pt idx="11">
                  <c:v>3668.1116982024764</c:v>
                </c:pt>
                <c:pt idx="12">
                  <c:v>3163.46964121406</c:v>
                </c:pt>
                <c:pt idx="13">
                  <c:v>3341.9172150101226</c:v>
                </c:pt>
                <c:pt idx="14">
                  <c:v>4257.105733159373</c:v>
                </c:pt>
                <c:pt idx="15">
                  <c:v>3547.210050427401</c:v>
                </c:pt>
                <c:pt idx="16">
                  <c:v>4114.826189084319</c:v>
                </c:pt>
                <c:pt idx="17">
                  <c:v>2510.007394425469</c:v>
                </c:pt>
                <c:pt idx="18">
                  <c:v>4490.85172039976</c:v>
                </c:pt>
                <c:pt idx="19">
                  <c:v>4151.661221340881</c:v>
                </c:pt>
                <c:pt idx="20">
                  <c:v>3981.1069438822624</c:v>
                </c:pt>
                <c:pt idx="21">
                  <c:v>3340.2234177282344</c:v>
                </c:pt>
                <c:pt idx="22">
                  <c:v>3609.7062442929455</c:v>
                </c:pt>
                <c:pt idx="23">
                  <c:v>3978.3210263096216</c:v>
                </c:pt>
                <c:pt idx="24">
                  <c:v>3562.301106280829</c:v>
                </c:pt>
                <c:pt idx="25">
                  <c:v>3823.3772741313414</c:v>
                </c:pt>
                <c:pt idx="26">
                  <c:v>3968.753443215383</c:v>
                </c:pt>
                <c:pt idx="27">
                  <c:v>2373.9241357025107</c:v>
                </c:pt>
                <c:pt idx="28">
                  <c:v>2875.0783390759716</c:v>
                </c:pt>
                <c:pt idx="29">
                  <c:v>3850.082532435436</c:v>
                </c:pt>
                <c:pt idx="30">
                  <c:v>5776.995615240154</c:v>
                </c:pt>
                <c:pt idx="31">
                  <c:v>3850.787918896798</c:v>
                </c:pt>
                <c:pt idx="32">
                  <c:v>3591.4136333163938</c:v>
                </c:pt>
                <c:pt idx="33">
                  <c:v>4403.597490588966</c:v>
                </c:pt>
                <c:pt idx="34">
                  <c:v>2938.260356064294</c:v>
                </c:pt>
                <c:pt idx="35">
                  <c:v>4544.986085135518</c:v>
                </c:pt>
                <c:pt idx="36">
                  <c:v>2744.7399541148666</c:v>
                </c:pt>
                <c:pt idx="37">
                  <c:v>2578.1819914548446</c:v>
                </c:pt>
                <c:pt idx="38">
                  <c:v>4298.789375205327</c:v>
                </c:pt>
                <c:pt idx="39">
                  <c:v>3014.061134385887</c:v>
                </c:pt>
                <c:pt idx="40">
                  <c:v>4529.744762897796</c:v>
                </c:pt>
                <c:pt idx="41">
                  <c:v>5641.834311303764</c:v>
                </c:pt>
                <c:pt idx="42">
                  <c:v>4018.7606246601754</c:v>
                </c:pt>
                <c:pt idx="43">
                  <c:v>4518.179111820807</c:v>
                </c:pt>
                <c:pt idx="44">
                  <c:v>3924.8906817781667</c:v>
                </c:pt>
                <c:pt idx="45">
                  <c:v>3917.2706257424065</c:v>
                </c:pt>
                <c:pt idx="46">
                  <c:v>4432.474589745471</c:v>
                </c:pt>
                <c:pt idx="47">
                  <c:v>3892.4098670426847</c:v>
                </c:pt>
                <c:pt idx="48">
                  <c:v>3555.5232756466403</c:v>
                </c:pt>
                <c:pt idx="49">
                  <c:v>3925.698367099152</c:v>
                </c:pt>
                <c:pt idx="50">
                  <c:v>3815.014301610982</c:v>
                </c:pt>
                <c:pt idx="51">
                  <c:v>3105.981720178277</c:v>
                </c:pt>
                <c:pt idx="52">
                  <c:v>3425.007242582292</c:v>
                </c:pt>
                <c:pt idx="53">
                  <c:v>1869.456405460007</c:v>
                </c:pt>
                <c:pt idx="54">
                  <c:v>4166.309221846725</c:v>
                </c:pt>
                <c:pt idx="55">
                  <c:v>3090.029153050517</c:v>
                </c:pt>
                <c:pt idx="56">
                  <c:v>3103.6183847898974</c:v>
                </c:pt>
              </c:numCache>
            </c:numRef>
          </c:xVal>
          <c:yVal>
            <c:numRef>
              <c:f>'[1]g4d-2017'!$K$63:$K$119</c:f>
              <c:numCache>
                <c:ptCount val="57"/>
                <c:pt idx="0">
                  <c:v>3772.8469196483884</c:v>
                </c:pt>
                <c:pt idx="1">
                  <c:v>3095.859897919079</c:v>
                </c:pt>
                <c:pt idx="2">
                  <c:v>3322.6879136720104</c:v>
                </c:pt>
                <c:pt idx="3">
                  <c:v>4440.700575999853</c:v>
                </c:pt>
                <c:pt idx="4">
                  <c:v>4590.262519193678</c:v>
                </c:pt>
                <c:pt idx="5">
                  <c:v>2904.226622447789</c:v>
                </c:pt>
                <c:pt idx="6">
                  <c:v>3668.0296414971845</c:v>
                </c:pt>
                <c:pt idx="7">
                  <c:v>3628.3174136471234</c:v>
                </c:pt>
                <c:pt idx="8">
                  <c:v>2938.915523081931</c:v>
                </c:pt>
                <c:pt idx="9">
                  <c:v>3089.378094264555</c:v>
                </c:pt>
                <c:pt idx="10">
                  <c:v>3545.569959763565</c:v>
                </c:pt>
                <c:pt idx="11">
                  <c:v>2834.987206999727</c:v>
                </c:pt>
                <c:pt idx="12">
                  <c:v>2747.7423589096625</c:v>
                </c:pt>
                <c:pt idx="13">
                  <c:v>2948.139937746487</c:v>
                </c:pt>
                <c:pt idx="14">
                  <c:v>3469.438876800209</c:v>
                </c:pt>
                <c:pt idx="15">
                  <c:v>3050.99639690578</c:v>
                </c:pt>
                <c:pt idx="16">
                  <c:v>3514.0920079087978</c:v>
                </c:pt>
                <c:pt idx="17">
                  <c:v>2387.8887835266246</c:v>
                </c:pt>
                <c:pt idx="18">
                  <c:v>3761.9357706580854</c:v>
                </c:pt>
                <c:pt idx="19">
                  <c:v>3493.118277647112</c:v>
                </c:pt>
                <c:pt idx="20">
                  <c:v>3434.7785441340484</c:v>
                </c:pt>
                <c:pt idx="21">
                  <c:v>3006.1903718823864</c:v>
                </c:pt>
                <c:pt idx="22">
                  <c:v>3124.8955543571533</c:v>
                </c:pt>
                <c:pt idx="23">
                  <c:v>3502.946004481853</c:v>
                </c:pt>
                <c:pt idx="24">
                  <c:v>2993.8308036771296</c:v>
                </c:pt>
                <c:pt idx="25">
                  <c:v>3254.5763765027436</c:v>
                </c:pt>
                <c:pt idx="26">
                  <c:v>3668.6665752974222</c:v>
                </c:pt>
                <c:pt idx="27">
                  <c:v>2432.9882171776726</c:v>
                </c:pt>
                <c:pt idx="28">
                  <c:v>2664.386578824422</c:v>
                </c:pt>
                <c:pt idx="29">
                  <c:v>3317.5538991584426</c:v>
                </c:pt>
                <c:pt idx="30">
                  <c:v>3876.001020984007</c:v>
                </c:pt>
                <c:pt idx="31">
                  <c:v>3730.37797196557</c:v>
                </c:pt>
                <c:pt idx="32">
                  <c:v>3467.784513399762</c:v>
                </c:pt>
                <c:pt idx="33">
                  <c:v>3355.4900657412245</c:v>
                </c:pt>
                <c:pt idx="34">
                  <c:v>2678.931896277003</c:v>
                </c:pt>
                <c:pt idx="35">
                  <c:v>3578.407787574475</c:v>
                </c:pt>
                <c:pt idx="36">
                  <c:v>2507.2275072135835</c:v>
                </c:pt>
                <c:pt idx="37">
                  <c:v>2430.4226515034084</c:v>
                </c:pt>
                <c:pt idx="38">
                  <c:v>3392.166747327108</c:v>
                </c:pt>
                <c:pt idx="39">
                  <c:v>2439.274646282375</c:v>
                </c:pt>
                <c:pt idx="40">
                  <c:v>3745.5534426335985</c:v>
                </c:pt>
                <c:pt idx="41">
                  <c:v>4015.6898865432754</c:v>
                </c:pt>
                <c:pt idx="42">
                  <c:v>3408.802630605827</c:v>
                </c:pt>
                <c:pt idx="43">
                  <c:v>3445.5452456238218</c:v>
                </c:pt>
                <c:pt idx="44">
                  <c:v>3474.593606313796</c:v>
                </c:pt>
                <c:pt idx="45">
                  <c:v>3144.108955239601</c:v>
                </c:pt>
                <c:pt idx="46">
                  <c:v>3457.688234415549</c:v>
                </c:pt>
                <c:pt idx="47">
                  <c:v>3357.808697686112</c:v>
                </c:pt>
                <c:pt idx="48">
                  <c:v>3409.899391590799</c:v>
                </c:pt>
                <c:pt idx="49">
                  <c:v>3480.3275737157123</c:v>
                </c:pt>
                <c:pt idx="50">
                  <c:v>3073.8854042206685</c:v>
                </c:pt>
                <c:pt idx="51">
                  <c:v>2757.4266549157733</c:v>
                </c:pt>
                <c:pt idx="52">
                  <c:v>2877.834950152953</c:v>
                </c:pt>
                <c:pt idx="53">
                  <c:v>1695.5949434949664</c:v>
                </c:pt>
                <c:pt idx="54">
                  <c:v>2885.732439134908</c:v>
                </c:pt>
                <c:pt idx="55">
                  <c:v>2318.885623374974</c:v>
                </c:pt>
                <c:pt idx="56">
                  <c:v>2591.472279835176</c:v>
                </c:pt>
              </c:numCache>
            </c:numRef>
          </c:yVal>
          <c:smooth val="0"/>
        </c:ser>
        <c:ser>
          <c:idx val="2"/>
          <c:order val="2"/>
          <c:tx>
            <c:v>50 ans ou plus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8080"/>
              </a:solidFill>
              <a:ln>
                <a:solidFill>
                  <a:srgbClr val="008080"/>
                </a:solidFill>
              </a:ln>
            </c:spPr>
          </c:marker>
          <c:xVal>
            <c:numRef>
              <c:f>'[1]g4d-2017'!$E$123:$E$179</c:f>
              <c:numCache>
                <c:ptCount val="57"/>
                <c:pt idx="0">
                  <c:v>5611.307776357438</c:v>
                </c:pt>
                <c:pt idx="1">
                  <c:v>4234.367446176732</c:v>
                </c:pt>
                <c:pt idx="2">
                  <c:v>5617.191231115364</c:v>
                </c:pt>
                <c:pt idx="3">
                  <c:v>7363.519950978219</c:v>
                </c:pt>
                <c:pt idx="4">
                  <c:v>8826.553108862843</c:v>
                </c:pt>
                <c:pt idx="5">
                  <c:v>3241.1846562542714</c:v>
                </c:pt>
                <c:pt idx="6">
                  <c:v>6169.231572591758</c:v>
                </c:pt>
                <c:pt idx="7">
                  <c:v>5355.287041992337</c:v>
                </c:pt>
                <c:pt idx="8">
                  <c:v>4038.083787818515</c:v>
                </c:pt>
                <c:pt idx="9">
                  <c:v>4259.345529590809</c:v>
                </c:pt>
                <c:pt idx="10">
                  <c:v>5555.91529343899</c:v>
                </c:pt>
                <c:pt idx="11">
                  <c:v>5722.1932231825085</c:v>
                </c:pt>
                <c:pt idx="12">
                  <c:v>2945.6543695292166</c:v>
                </c:pt>
                <c:pt idx="13">
                  <c:v>4091.146873697466</c:v>
                </c:pt>
                <c:pt idx="14">
                  <c:v>5728.556507160564</c:v>
                </c:pt>
                <c:pt idx="15">
                  <c:v>4016.508293727196</c:v>
                </c:pt>
                <c:pt idx="16">
                  <c:v>5755.088669564425</c:v>
                </c:pt>
                <c:pt idx="17">
                  <c:v>2609.259851085784</c:v>
                </c:pt>
                <c:pt idx="18">
                  <c:v>6314.716444167316</c:v>
                </c:pt>
                <c:pt idx="19">
                  <c:v>4990.119079910402</c:v>
                </c:pt>
                <c:pt idx="20">
                  <c:v>5087.219484605921</c:v>
                </c:pt>
                <c:pt idx="21">
                  <c:v>3311.112865270665</c:v>
                </c:pt>
                <c:pt idx="22">
                  <c:v>4564.113068191781</c:v>
                </c:pt>
                <c:pt idx="23">
                  <c:v>4329.43066886222</c:v>
                </c:pt>
                <c:pt idx="24">
                  <c:v>3887.017730697101</c:v>
                </c:pt>
                <c:pt idx="25">
                  <c:v>4365.818219603312</c:v>
                </c:pt>
                <c:pt idx="26">
                  <c:v>4744.196679435853</c:v>
                </c:pt>
                <c:pt idx="27">
                  <c:v>2447.252245266283</c:v>
                </c:pt>
                <c:pt idx="28">
                  <c:v>3109.174639489816</c:v>
                </c:pt>
                <c:pt idx="29">
                  <c:v>4534.60468770543</c:v>
                </c:pt>
                <c:pt idx="30">
                  <c:v>6918.080703392022</c:v>
                </c:pt>
                <c:pt idx="31">
                  <c:v>4839.5726040836325</c:v>
                </c:pt>
                <c:pt idx="32">
                  <c:v>4400.131075723547</c:v>
                </c:pt>
                <c:pt idx="33">
                  <c:v>5464.7255527785</c:v>
                </c:pt>
                <c:pt idx="34">
                  <c:v>3614.307196125451</c:v>
                </c:pt>
                <c:pt idx="35">
                  <c:v>4659.356276476225</c:v>
                </c:pt>
                <c:pt idx="36">
                  <c:v>3105.8207054166364</c:v>
                </c:pt>
                <c:pt idx="37">
                  <c:v>3193.234173679599</c:v>
                </c:pt>
                <c:pt idx="38">
                  <c:v>5066.014537107788</c:v>
                </c:pt>
                <c:pt idx="39">
                  <c:v>3729.6340184193095</c:v>
                </c:pt>
                <c:pt idx="40">
                  <c:v>5565.991421294783</c:v>
                </c:pt>
                <c:pt idx="41">
                  <c:v>6910.899982854222</c:v>
                </c:pt>
                <c:pt idx="42">
                  <c:v>5027.751632207093</c:v>
                </c:pt>
                <c:pt idx="43">
                  <c:v>5088.851195013944</c:v>
                </c:pt>
                <c:pt idx="44">
                  <c:v>5371.635910883072</c:v>
                </c:pt>
                <c:pt idx="45">
                  <c:v>4878.019097070574</c:v>
                </c:pt>
                <c:pt idx="46">
                  <c:v>6440.360326158128</c:v>
                </c:pt>
                <c:pt idx="47">
                  <c:v>4810.950626361134</c:v>
                </c:pt>
                <c:pt idx="48">
                  <c:v>4078.7769503990676</c:v>
                </c:pt>
                <c:pt idx="49">
                  <c:v>4974.913982465557</c:v>
                </c:pt>
                <c:pt idx="50">
                  <c:v>4427.950925023048</c:v>
                </c:pt>
                <c:pt idx="51">
                  <c:v>3610.9724287481386</c:v>
                </c:pt>
                <c:pt idx="52">
                  <c:v>4287.235210071348</c:v>
                </c:pt>
                <c:pt idx="53">
                  <c:v>2446.94313562772</c:v>
                </c:pt>
                <c:pt idx="54">
                  <c:v>4256.842163355136</c:v>
                </c:pt>
                <c:pt idx="55">
                  <c:v>3692.6513603797093</c:v>
                </c:pt>
                <c:pt idx="56">
                  <c:v>3793.3130388181653</c:v>
                </c:pt>
              </c:numCache>
            </c:numRef>
          </c:xVal>
          <c:yVal>
            <c:numRef>
              <c:f>'[1]g4d-2017'!$K$123:$K$179</c:f>
              <c:numCache>
                <c:ptCount val="57"/>
                <c:pt idx="0">
                  <c:v>4688.899644193888</c:v>
                </c:pt>
                <c:pt idx="1">
                  <c:v>3374.5257981178233</c:v>
                </c:pt>
                <c:pt idx="2">
                  <c:v>3924.58159384806</c:v>
                </c:pt>
                <c:pt idx="3">
                  <c:v>5887.635688099903</c:v>
                </c:pt>
                <c:pt idx="4">
                  <c:v>6523.997226989929</c:v>
                </c:pt>
                <c:pt idx="5">
                  <c:v>3122.1551178820514</c:v>
                </c:pt>
                <c:pt idx="6">
                  <c:v>4712.371131839958</c:v>
                </c:pt>
                <c:pt idx="7">
                  <c:v>4421.878121410825</c:v>
                </c:pt>
                <c:pt idx="8">
                  <c:v>3350.448908809265</c:v>
                </c:pt>
                <c:pt idx="9">
                  <c:v>3463.581368882288</c:v>
                </c:pt>
                <c:pt idx="10">
                  <c:v>3937.5433275461933</c:v>
                </c:pt>
                <c:pt idx="11">
                  <c:v>3473.944791448711</c:v>
                </c:pt>
                <c:pt idx="12">
                  <c:v>2645.19482061956</c:v>
                </c:pt>
                <c:pt idx="13">
                  <c:v>3099.7668496995343</c:v>
                </c:pt>
                <c:pt idx="14">
                  <c:v>4297.377092681495</c:v>
                </c:pt>
                <c:pt idx="15">
                  <c:v>3150.3136484595584</c:v>
                </c:pt>
                <c:pt idx="16">
                  <c:v>4639.264493576721</c:v>
                </c:pt>
                <c:pt idx="17">
                  <c:v>2327.056107177851</c:v>
                </c:pt>
                <c:pt idx="18">
                  <c:v>4657.005860825492</c:v>
                </c:pt>
                <c:pt idx="19">
                  <c:v>3847.384033950361</c:v>
                </c:pt>
                <c:pt idx="20">
                  <c:v>3880.0678871006708</c:v>
                </c:pt>
                <c:pt idx="21">
                  <c:v>2869.206298342535</c:v>
                </c:pt>
                <c:pt idx="22">
                  <c:v>3579.0184067913215</c:v>
                </c:pt>
                <c:pt idx="23">
                  <c:v>3756.1067107745275</c:v>
                </c:pt>
                <c:pt idx="24">
                  <c:v>3103.015577076197</c:v>
                </c:pt>
                <c:pt idx="25">
                  <c:v>3462.1646681499496</c:v>
                </c:pt>
                <c:pt idx="26">
                  <c:v>4606.60563077159</c:v>
                </c:pt>
                <c:pt idx="27">
                  <c:v>2337.7881508456385</c:v>
                </c:pt>
                <c:pt idx="28">
                  <c:v>2754.092777579458</c:v>
                </c:pt>
                <c:pt idx="29">
                  <c:v>3573.6668094446222</c:v>
                </c:pt>
                <c:pt idx="30">
                  <c:v>4386.001734748976</c:v>
                </c:pt>
                <c:pt idx="31">
                  <c:v>4463.238670701447</c:v>
                </c:pt>
                <c:pt idx="32">
                  <c:v>4266.862943677556</c:v>
                </c:pt>
                <c:pt idx="33">
                  <c:v>4256.09323265018</c:v>
                </c:pt>
                <c:pt idx="34">
                  <c:v>3173.8926198990835</c:v>
                </c:pt>
                <c:pt idx="35">
                  <c:v>3404.951691494916</c:v>
                </c:pt>
                <c:pt idx="36">
                  <c:v>2725.114412482553</c:v>
                </c:pt>
                <c:pt idx="37">
                  <c:v>2821.462955812343</c:v>
                </c:pt>
                <c:pt idx="38">
                  <c:v>4141.722676717508</c:v>
                </c:pt>
                <c:pt idx="39">
                  <c:v>2823.622935047571</c:v>
                </c:pt>
                <c:pt idx="40">
                  <c:v>4208.171643122537</c:v>
                </c:pt>
                <c:pt idx="41">
                  <c:v>4680.297484742938</c:v>
                </c:pt>
                <c:pt idx="42">
                  <c:v>3983.5165985196463</c:v>
                </c:pt>
                <c:pt idx="43">
                  <c:v>3644.60757605219</c:v>
                </c:pt>
                <c:pt idx="44">
                  <c:v>4196.5378104392785</c:v>
                </c:pt>
                <c:pt idx="45">
                  <c:v>3527.6637279552265</c:v>
                </c:pt>
                <c:pt idx="46">
                  <c:v>3975.299960508296</c:v>
                </c:pt>
                <c:pt idx="47">
                  <c:v>3710.0619990717146</c:v>
                </c:pt>
                <c:pt idx="48">
                  <c:v>3743.7677682500193</c:v>
                </c:pt>
                <c:pt idx="49">
                  <c:v>4099.713630228908</c:v>
                </c:pt>
                <c:pt idx="50">
                  <c:v>3428.7125257570606</c:v>
                </c:pt>
                <c:pt idx="51">
                  <c:v>3107.029494598757</c:v>
                </c:pt>
                <c:pt idx="52">
                  <c:v>3249.697226336696</c:v>
                </c:pt>
                <c:pt idx="53">
                  <c:v>1837.4736701242389</c:v>
                </c:pt>
                <c:pt idx="54">
                  <c:v>2837.1937731795438</c:v>
                </c:pt>
                <c:pt idx="55">
                  <c:v>2498.6979159335583</c:v>
                </c:pt>
                <c:pt idx="56">
                  <c:v>3015.982573039197</c:v>
                </c:pt>
              </c:numCache>
            </c:numRef>
          </c:yVal>
          <c:smooth val="0"/>
        </c:ser>
        <c:axId val="7596096"/>
        <c:axId val="1256001"/>
      </c:scatterChart>
      <c:valAx>
        <c:axId val="7596096"/>
        <c:scaling>
          <c:orientation val="minMax"/>
          <c:max val="9000"/>
          <c:min val="1000"/>
        </c:scaling>
        <c:axPos val="b"/>
        <c:title>
          <c:tx>
            <c:rich>
              <a:bodyPr vert="horz" rot="0" anchor="ctr"/>
              <a:lstStyle/>
              <a:p>
                <a:pPr algn="ctr">
                  <a:defRPr/>
                </a:pPr>
                <a:r>
                  <a:rPr lang="en-US" cap="none" sz="1575" b="1" i="0" u="none" baseline="0">
                    <a:solidFill>
                      <a:srgbClr val="000000"/>
                    </a:solidFill>
                  </a:rPr>
                  <a:t>Salaire net mensuel moyen d'un EQTP (en euros) pour un homme cadre</a:t>
                </a:r>
              </a:p>
            </c:rich>
          </c:tx>
          <c:layout>
            <c:manualLayout>
              <c:xMode val="factor"/>
              <c:yMode val="factor"/>
              <c:x val="0.001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256001"/>
        <c:crossesAt val="0"/>
        <c:crossBetween val="midCat"/>
        <c:dispUnits/>
        <c:majorUnit val="500"/>
        <c:minorUnit val="500"/>
      </c:valAx>
      <c:valAx>
        <c:axId val="1256001"/>
        <c:scaling>
          <c:orientation val="minMax"/>
          <c:max val="7000"/>
          <c:min val="1000"/>
        </c:scaling>
        <c:axPos val="l"/>
        <c:title>
          <c:tx>
            <c:rich>
              <a:bodyPr vert="horz" rot="-5400000" anchor="ctr"/>
              <a:lstStyle/>
              <a:p>
                <a:pPr algn="ctr">
                  <a:defRPr/>
                </a:pPr>
                <a:r>
                  <a:rPr lang="en-US" cap="none" sz="1575" b="1" i="0" u="none" baseline="0">
                    <a:solidFill>
                      <a:srgbClr val="000000"/>
                    </a:solidFill>
                  </a:rPr>
                  <a:t>Salaire net mensuel moyen d'un EQTP (en euros) pour une femme cadre</a:t>
                </a:r>
              </a:p>
            </c:rich>
          </c:tx>
          <c:layout>
            <c:manualLayout>
              <c:xMode val="factor"/>
              <c:yMode val="factor"/>
              <c:x val="0.00075"/>
              <c:y val="-0.01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96096"/>
        <c:crossesAt val="0"/>
        <c:crossBetween val="midCat"/>
        <c:dispUnits/>
        <c:majorUnit val="500"/>
        <c:minorUnit val="500"/>
      </c:valAx>
      <c:spPr>
        <a:noFill/>
        <a:ln w="12700">
          <a:solidFill>
            <a:srgbClr val="808080"/>
          </a:solidFill>
        </a:ln>
      </c:spPr>
    </c:plotArea>
    <c:legend>
      <c:legendPos val="r"/>
      <c:layout>
        <c:manualLayout>
          <c:xMode val="edge"/>
          <c:yMode val="edge"/>
          <c:x val="0.1315"/>
          <c:y val="0.56325"/>
          <c:w val="0.07275"/>
          <c:h val="0.086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Graphique 2 : Salaires des hommes et des femmes employés selon l'âge </a:t>
            </a:r>
          </a:p>
        </c:rich>
      </c:tx>
      <c:layout>
        <c:manualLayout>
          <c:xMode val="factor"/>
          <c:yMode val="factor"/>
          <c:x val="-0.01575"/>
          <c:y val="-0.02075"/>
        </c:manualLayout>
      </c:layout>
      <c:spPr>
        <a:noFill/>
        <a:ln w="3175">
          <a:noFill/>
        </a:ln>
      </c:spPr>
    </c:title>
    <c:plotArea>
      <c:layout>
        <c:manualLayout>
          <c:xMode val="edge"/>
          <c:yMode val="edge"/>
          <c:x val="0.0525"/>
          <c:y val="0.10775"/>
          <c:w val="0.88225"/>
          <c:h val="0.82125"/>
        </c:manualLayout>
      </c:layout>
      <c:scatterChart>
        <c:scatterStyle val="lineMarker"/>
        <c:varyColors val="0"/>
        <c:ser>
          <c:idx val="0"/>
          <c:order val="0"/>
          <c:tx>
            <c:v>moins de 30 ans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FF9900"/>
              </a:solidFill>
              <a:ln>
                <a:solidFill>
                  <a:srgbClr val="FF6600"/>
                </a:solidFill>
              </a:ln>
            </c:spPr>
          </c:marker>
          <c:xVal>
            <c:numRef>
              <c:f>'[1]g5d-2015'!$E$2:$E$53</c:f>
              <c:numCache>
                <c:ptCount val="52"/>
                <c:pt idx="0">
                  <c:v>1751.806402486</c:v>
                </c:pt>
                <c:pt idx="1">
                  <c:v>1668.186413881</c:v>
                </c:pt>
                <c:pt idx="2">
                  <c:v>1751.167191232</c:v>
                </c:pt>
                <c:pt idx="3">
                  <c:v>1898.176068718</c:v>
                </c:pt>
                <c:pt idx="4">
                  <c:v>1847.971191894</c:v>
                </c:pt>
                <c:pt idx="5">
                  <c:v>1901.892916579</c:v>
                </c:pt>
                <c:pt idx="6">
                  <c:v>1339.861559208</c:v>
                </c:pt>
                <c:pt idx="7">
                  <c:v>1753.819766741</c:v>
                </c:pt>
                <c:pt idx="8">
                  <c:v>1747.707166774</c:v>
                </c:pt>
                <c:pt idx="9">
                  <c:v>1533.034905635</c:v>
                </c:pt>
                <c:pt idx="10">
                  <c:v>1650.415323028</c:v>
                </c:pt>
                <c:pt idx="11">
                  <c:v>1647.344514464</c:v>
                </c:pt>
                <c:pt idx="12">
                  <c:v>1453.092864584</c:v>
                </c:pt>
                <c:pt idx="13">
                  <c:v>1446.727095586</c:v>
                </c:pt>
                <c:pt idx="14">
                  <c:v>1436.927757458</c:v>
                </c:pt>
                <c:pt idx="15">
                  <c:v>1728.871835097</c:v>
                </c:pt>
                <c:pt idx="16">
                  <c:v>1481.067363146</c:v>
                </c:pt>
                <c:pt idx="17">
                  <c:v>1749.139979934</c:v>
                </c:pt>
                <c:pt idx="18">
                  <c:v>1350.713131107</c:v>
                </c:pt>
                <c:pt idx="19">
                  <c:v>1331.528145158</c:v>
                </c:pt>
                <c:pt idx="20">
                  <c:v>1710.995359716</c:v>
                </c:pt>
                <c:pt idx="21">
                  <c:v>1647.320858271</c:v>
                </c:pt>
                <c:pt idx="22">
                  <c:v>1394.767718175</c:v>
                </c:pt>
                <c:pt idx="23">
                  <c:v>1400.64206047</c:v>
                </c:pt>
                <c:pt idx="24">
                  <c:v>1457.647165571</c:v>
                </c:pt>
                <c:pt idx="25">
                  <c:v>1640.919979904</c:v>
                </c:pt>
                <c:pt idx="26">
                  <c:v>1569.693896823</c:v>
                </c:pt>
                <c:pt idx="27">
                  <c:v>1769.06102127</c:v>
                </c:pt>
                <c:pt idx="28">
                  <c:v>1405.55583965</c:v>
                </c:pt>
                <c:pt idx="29">
                  <c:v>1292.529970291</c:v>
                </c:pt>
                <c:pt idx="30">
                  <c:v>1453.975114538</c:v>
                </c:pt>
                <c:pt idx="31">
                  <c:v>1594.219781684</c:v>
                </c:pt>
                <c:pt idx="32">
                  <c:v>1796.527080908</c:v>
                </c:pt>
                <c:pt idx="33">
                  <c:v>1898.049412649</c:v>
                </c:pt>
                <c:pt idx="34">
                  <c:v>1794.58578018</c:v>
                </c:pt>
                <c:pt idx="35">
                  <c:v>1719.497933015</c:v>
                </c:pt>
                <c:pt idx="36">
                  <c:v>1408.354348694</c:v>
                </c:pt>
                <c:pt idx="37">
                  <c:v>1942.160566822</c:v>
                </c:pt>
                <c:pt idx="38">
                  <c:v>1760.792296853</c:v>
                </c:pt>
                <c:pt idx="39">
                  <c:v>1577.910614496</c:v>
                </c:pt>
                <c:pt idx="40">
                  <c:v>1545.774730353</c:v>
                </c:pt>
                <c:pt idx="41">
                  <c:v>1673.940531904</c:v>
                </c:pt>
                <c:pt idx="42">
                  <c:v>1768.849167373</c:v>
                </c:pt>
                <c:pt idx="43">
                  <c:v>1373.798759448</c:v>
                </c:pt>
                <c:pt idx="44">
                  <c:v>1732.766665916</c:v>
                </c:pt>
                <c:pt idx="45">
                  <c:v>1352.154298637</c:v>
                </c:pt>
                <c:pt idx="46">
                  <c:v>1782.941865157</c:v>
                </c:pt>
                <c:pt idx="47">
                  <c:v>1465.057706595</c:v>
                </c:pt>
                <c:pt idx="48">
                  <c:v>1612.977916978</c:v>
                </c:pt>
                <c:pt idx="49">
                  <c:v>1539.720959892</c:v>
                </c:pt>
                <c:pt idx="50">
                  <c:v>1335.73603556</c:v>
                </c:pt>
                <c:pt idx="51">
                  <c:v>1287.993144438</c:v>
                </c:pt>
              </c:numCache>
            </c:numRef>
          </c:xVal>
          <c:yVal>
            <c:numRef>
              <c:f>'[1]g5d-2015'!$K$2:$K$53</c:f>
              <c:numCache>
                <c:ptCount val="52"/>
                <c:pt idx="0">
                  <c:v>1659.939235376</c:v>
                </c:pt>
                <c:pt idx="1">
                  <c:v>1542.643953918</c:v>
                </c:pt>
                <c:pt idx="2">
                  <c:v>1489.888031875</c:v>
                </c:pt>
                <c:pt idx="3">
                  <c:v>1570.143590308</c:v>
                </c:pt>
                <c:pt idx="4">
                  <c:v>1730.610470343</c:v>
                </c:pt>
                <c:pt idx="5">
                  <c:v>1876.314796546</c:v>
                </c:pt>
                <c:pt idx="6">
                  <c:v>1297.380031361</c:v>
                </c:pt>
                <c:pt idx="7">
                  <c:v>1643.078681191</c:v>
                </c:pt>
                <c:pt idx="8">
                  <c:v>1570.638871429</c:v>
                </c:pt>
                <c:pt idx="9">
                  <c:v>1456.802723523</c:v>
                </c:pt>
                <c:pt idx="10">
                  <c:v>1523.543986754</c:v>
                </c:pt>
                <c:pt idx="11">
                  <c:v>1493.991231469</c:v>
                </c:pt>
                <c:pt idx="12">
                  <c:v>1364.234504009</c:v>
                </c:pt>
                <c:pt idx="13">
                  <c:v>1315.30951713</c:v>
                </c:pt>
                <c:pt idx="14">
                  <c:v>1384.242888824</c:v>
                </c:pt>
                <c:pt idx="15">
                  <c:v>1617.772373345</c:v>
                </c:pt>
                <c:pt idx="16">
                  <c:v>1325.660795101</c:v>
                </c:pt>
                <c:pt idx="17">
                  <c:v>1652.243746676</c:v>
                </c:pt>
                <c:pt idx="18">
                  <c:v>1233.90857559</c:v>
                </c:pt>
                <c:pt idx="19">
                  <c:v>1273.9040837</c:v>
                </c:pt>
                <c:pt idx="20">
                  <c:v>1553.572523655</c:v>
                </c:pt>
                <c:pt idx="21">
                  <c:v>1519.768655757</c:v>
                </c:pt>
                <c:pt idx="22">
                  <c:v>1355.296767649</c:v>
                </c:pt>
                <c:pt idx="23">
                  <c:v>1327.699528207</c:v>
                </c:pt>
                <c:pt idx="24">
                  <c:v>1423.80062068</c:v>
                </c:pt>
                <c:pt idx="25">
                  <c:v>1529.236384453</c:v>
                </c:pt>
                <c:pt idx="26">
                  <c:v>1398.335489778</c:v>
                </c:pt>
                <c:pt idx="27">
                  <c:v>1495.131611958</c:v>
                </c:pt>
                <c:pt idx="28">
                  <c:v>1363.577342838</c:v>
                </c:pt>
                <c:pt idx="29">
                  <c:v>1288.180131832</c:v>
                </c:pt>
                <c:pt idx="30">
                  <c:v>1386.693708167</c:v>
                </c:pt>
                <c:pt idx="31">
                  <c:v>1470.124598893</c:v>
                </c:pt>
                <c:pt idx="32">
                  <c:v>1720.173694447</c:v>
                </c:pt>
                <c:pt idx="33">
                  <c:v>1718.714730911</c:v>
                </c:pt>
                <c:pt idx="34">
                  <c:v>1759.35333227</c:v>
                </c:pt>
                <c:pt idx="35">
                  <c:v>1439.689078944</c:v>
                </c:pt>
                <c:pt idx="36">
                  <c:v>1370.381189973</c:v>
                </c:pt>
                <c:pt idx="37">
                  <c:v>1841.843793201</c:v>
                </c:pt>
                <c:pt idx="38">
                  <c:v>1656.90207045</c:v>
                </c:pt>
                <c:pt idx="39">
                  <c:v>1449.47988407</c:v>
                </c:pt>
                <c:pt idx="40">
                  <c:v>1347.033618269</c:v>
                </c:pt>
                <c:pt idx="41">
                  <c:v>1549.278832935</c:v>
                </c:pt>
                <c:pt idx="42">
                  <c:v>1609.905303642</c:v>
                </c:pt>
                <c:pt idx="43">
                  <c:v>1272.545232939</c:v>
                </c:pt>
                <c:pt idx="44">
                  <c:v>1596.975640861</c:v>
                </c:pt>
                <c:pt idx="45">
                  <c:v>1376.026512131</c:v>
                </c:pt>
                <c:pt idx="46">
                  <c:v>1559.388335178</c:v>
                </c:pt>
                <c:pt idx="47">
                  <c:v>1394.255427542</c:v>
                </c:pt>
                <c:pt idx="48">
                  <c:v>1459.651881489</c:v>
                </c:pt>
                <c:pt idx="49">
                  <c:v>1459.53995361</c:v>
                </c:pt>
                <c:pt idx="50">
                  <c:v>1240.344786235</c:v>
                </c:pt>
                <c:pt idx="51">
                  <c:v>1205.840998599</c:v>
                </c:pt>
              </c:numCache>
            </c:numRef>
          </c:yVal>
          <c:smooth val="0"/>
        </c:ser>
        <c:ser>
          <c:idx val="1"/>
          <c:order val="1"/>
          <c:tx>
            <c:v>30-49 ans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FF00FF"/>
                </a:solidFill>
              </a:ln>
            </c:spPr>
          </c:marker>
          <c:xVal>
            <c:numRef>
              <c:f>'[1]g5d-2015'!$E$57:$E$108</c:f>
              <c:numCache>
                <c:ptCount val="52"/>
                <c:pt idx="0">
                  <c:v>2297.324682017</c:v>
                </c:pt>
                <c:pt idx="1">
                  <c:v>2237.50891295</c:v>
                </c:pt>
                <c:pt idx="2">
                  <c:v>2103.786791405</c:v>
                </c:pt>
                <c:pt idx="3">
                  <c:v>2167.591025294</c:v>
                </c:pt>
                <c:pt idx="4">
                  <c:v>2456.259944617</c:v>
                </c:pt>
                <c:pt idx="5">
                  <c:v>2505.266491496</c:v>
                </c:pt>
                <c:pt idx="6">
                  <c:v>1533.39733834</c:v>
                </c:pt>
                <c:pt idx="7">
                  <c:v>2228.165043071</c:v>
                </c:pt>
                <c:pt idx="8">
                  <c:v>2175.412847373</c:v>
                </c:pt>
                <c:pt idx="9">
                  <c:v>1718.413992116</c:v>
                </c:pt>
                <c:pt idx="10">
                  <c:v>2003.664514163</c:v>
                </c:pt>
                <c:pt idx="11">
                  <c:v>2095.177072937</c:v>
                </c:pt>
                <c:pt idx="12">
                  <c:v>1666.862026444</c:v>
                </c:pt>
                <c:pt idx="13">
                  <c:v>1710.021387417</c:v>
                </c:pt>
                <c:pt idx="14">
                  <c:v>1659.128575117</c:v>
                </c:pt>
                <c:pt idx="15">
                  <c:v>2075.670908857</c:v>
                </c:pt>
                <c:pt idx="16">
                  <c:v>1752.390831929</c:v>
                </c:pt>
                <c:pt idx="17">
                  <c:v>2314.801769212</c:v>
                </c:pt>
                <c:pt idx="18">
                  <c:v>1688.109944388</c:v>
                </c:pt>
                <c:pt idx="19">
                  <c:v>1437.728870365</c:v>
                </c:pt>
                <c:pt idx="20">
                  <c:v>2066.854130986</c:v>
                </c:pt>
                <c:pt idx="21">
                  <c:v>2024.528021638</c:v>
                </c:pt>
                <c:pt idx="22">
                  <c:v>1544.370979126</c:v>
                </c:pt>
                <c:pt idx="23">
                  <c:v>1608.61244667</c:v>
                </c:pt>
                <c:pt idx="24">
                  <c:v>1573.531801893</c:v>
                </c:pt>
                <c:pt idx="25">
                  <c:v>1841.797352221</c:v>
                </c:pt>
                <c:pt idx="26">
                  <c:v>1839.151286895</c:v>
                </c:pt>
                <c:pt idx="27">
                  <c:v>2147.733855303</c:v>
                </c:pt>
                <c:pt idx="28">
                  <c:v>1448.42617934</c:v>
                </c:pt>
                <c:pt idx="29">
                  <c:v>1337.529690339</c:v>
                </c:pt>
                <c:pt idx="30">
                  <c:v>1560.075995087</c:v>
                </c:pt>
                <c:pt idx="31">
                  <c:v>1775.629994552</c:v>
                </c:pt>
                <c:pt idx="32">
                  <c:v>2550.886998286</c:v>
                </c:pt>
                <c:pt idx="33">
                  <c:v>2269.079500138</c:v>
                </c:pt>
                <c:pt idx="34">
                  <c:v>2175.518083253</c:v>
                </c:pt>
                <c:pt idx="35">
                  <c:v>2066.38538582</c:v>
                </c:pt>
                <c:pt idx="36">
                  <c:v>1487.630900872</c:v>
                </c:pt>
                <c:pt idx="37">
                  <c:v>2287.131042955</c:v>
                </c:pt>
                <c:pt idx="38">
                  <c:v>2476.173431908</c:v>
                </c:pt>
                <c:pt idx="39">
                  <c:v>1765.711195296</c:v>
                </c:pt>
                <c:pt idx="40">
                  <c:v>1708.951675063</c:v>
                </c:pt>
                <c:pt idx="41">
                  <c:v>2001.486900411</c:v>
                </c:pt>
                <c:pt idx="42">
                  <c:v>2116.096148407</c:v>
                </c:pt>
                <c:pt idx="43">
                  <c:v>1551.413383604</c:v>
                </c:pt>
                <c:pt idx="44">
                  <c:v>2222.845085021</c:v>
                </c:pt>
                <c:pt idx="45">
                  <c:v>1424.520097576</c:v>
                </c:pt>
                <c:pt idx="46">
                  <c:v>2006.348758555</c:v>
                </c:pt>
                <c:pt idx="47">
                  <c:v>1682.76366138</c:v>
                </c:pt>
                <c:pt idx="48">
                  <c:v>1887.012227991</c:v>
                </c:pt>
                <c:pt idx="49">
                  <c:v>1908.791819087</c:v>
                </c:pt>
                <c:pt idx="50">
                  <c:v>1446.762006504</c:v>
                </c:pt>
                <c:pt idx="51">
                  <c:v>1377.794564723</c:v>
                </c:pt>
              </c:numCache>
            </c:numRef>
          </c:xVal>
          <c:yVal>
            <c:numRef>
              <c:f>'[1]g5d-2015'!$K$57:$K$108</c:f>
              <c:numCache>
                <c:ptCount val="52"/>
                <c:pt idx="0">
                  <c:v>2068.350039376</c:v>
                </c:pt>
                <c:pt idx="1">
                  <c:v>1964.000794694</c:v>
                </c:pt>
                <c:pt idx="2">
                  <c:v>1718.800884463</c:v>
                </c:pt>
                <c:pt idx="3">
                  <c:v>1840.67507032</c:v>
                </c:pt>
                <c:pt idx="4">
                  <c:v>2036.342144843</c:v>
                </c:pt>
                <c:pt idx="5">
                  <c:v>2286.417350858</c:v>
                </c:pt>
                <c:pt idx="6">
                  <c:v>1506.899884434</c:v>
                </c:pt>
                <c:pt idx="7">
                  <c:v>1977.046011611</c:v>
                </c:pt>
                <c:pt idx="8">
                  <c:v>1872.37827365</c:v>
                </c:pt>
                <c:pt idx="9">
                  <c:v>1649.978122832</c:v>
                </c:pt>
                <c:pt idx="10">
                  <c:v>1731.672619563</c:v>
                </c:pt>
                <c:pt idx="11">
                  <c:v>1748.465723348</c:v>
                </c:pt>
                <c:pt idx="12">
                  <c:v>1439.419578379</c:v>
                </c:pt>
                <c:pt idx="13">
                  <c:v>1457.030593985</c:v>
                </c:pt>
                <c:pt idx="14">
                  <c:v>1482.062407424</c:v>
                </c:pt>
                <c:pt idx="15">
                  <c:v>1868.093873681</c:v>
                </c:pt>
                <c:pt idx="16">
                  <c:v>1496.245019849</c:v>
                </c:pt>
                <c:pt idx="17">
                  <c:v>2135.099425193</c:v>
                </c:pt>
                <c:pt idx="18">
                  <c:v>1318.121907138</c:v>
                </c:pt>
                <c:pt idx="19">
                  <c:v>1354.950602597</c:v>
                </c:pt>
                <c:pt idx="20">
                  <c:v>1802.073630329</c:v>
                </c:pt>
                <c:pt idx="21">
                  <c:v>1757.849894888</c:v>
                </c:pt>
                <c:pt idx="22">
                  <c:v>1426.470430483</c:v>
                </c:pt>
                <c:pt idx="23">
                  <c:v>1464.339739462</c:v>
                </c:pt>
                <c:pt idx="24">
                  <c:v>1481.523618107</c:v>
                </c:pt>
                <c:pt idx="25">
                  <c:v>1666.814233157</c:v>
                </c:pt>
                <c:pt idx="26">
                  <c:v>1520.788479782</c:v>
                </c:pt>
                <c:pt idx="27">
                  <c:v>1701.057296367</c:v>
                </c:pt>
                <c:pt idx="28">
                  <c:v>1381.082162102</c:v>
                </c:pt>
                <c:pt idx="29">
                  <c:v>1335.727060517</c:v>
                </c:pt>
                <c:pt idx="30">
                  <c:v>1433.416903476</c:v>
                </c:pt>
                <c:pt idx="31">
                  <c:v>1643.749396006</c:v>
                </c:pt>
                <c:pt idx="32">
                  <c:v>2455.271621974</c:v>
                </c:pt>
                <c:pt idx="33">
                  <c:v>1960.622326683</c:v>
                </c:pt>
                <c:pt idx="34">
                  <c:v>1984.382642435</c:v>
                </c:pt>
                <c:pt idx="35">
                  <c:v>1618.744049318</c:v>
                </c:pt>
                <c:pt idx="36">
                  <c:v>1426.817064359</c:v>
                </c:pt>
                <c:pt idx="37">
                  <c:v>2161.965168312</c:v>
                </c:pt>
                <c:pt idx="38">
                  <c:v>2141.110175098</c:v>
                </c:pt>
                <c:pt idx="39">
                  <c:v>1619.930158104</c:v>
                </c:pt>
                <c:pt idx="40">
                  <c:v>1427.0114106</c:v>
                </c:pt>
                <c:pt idx="41">
                  <c:v>1787.51842986</c:v>
                </c:pt>
                <c:pt idx="42">
                  <c:v>1825.787863088</c:v>
                </c:pt>
                <c:pt idx="43">
                  <c:v>1409.89370588</c:v>
                </c:pt>
                <c:pt idx="44">
                  <c:v>1890.985543607</c:v>
                </c:pt>
                <c:pt idx="45">
                  <c:v>1505.276399783</c:v>
                </c:pt>
                <c:pt idx="46">
                  <c:v>1814.646326936</c:v>
                </c:pt>
                <c:pt idx="47">
                  <c:v>1590.053574068</c:v>
                </c:pt>
                <c:pt idx="48">
                  <c:v>1657.032132313</c:v>
                </c:pt>
                <c:pt idx="49">
                  <c:v>1655.526709254</c:v>
                </c:pt>
                <c:pt idx="50">
                  <c:v>1358.814866928</c:v>
                </c:pt>
                <c:pt idx="51">
                  <c:v>1226.887143046</c:v>
                </c:pt>
              </c:numCache>
            </c:numRef>
          </c:yVal>
          <c:smooth val="0"/>
        </c:ser>
        <c:ser>
          <c:idx val="2"/>
          <c:order val="2"/>
          <c:tx>
            <c:v>50 ans ou plus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00CCFF"/>
              </a:solidFill>
              <a:ln>
                <a:solidFill>
                  <a:srgbClr val="008080"/>
                </a:solidFill>
              </a:ln>
            </c:spPr>
          </c:marker>
          <c:xVal>
            <c:numRef>
              <c:f>'[1]g5d-2015'!$E$112:$E$163</c:f>
              <c:numCache>
                <c:ptCount val="52"/>
                <c:pt idx="0">
                  <c:v>2664.405346066</c:v>
                </c:pt>
                <c:pt idx="1">
                  <c:v>2592.12166694</c:v>
                </c:pt>
                <c:pt idx="2">
                  <c:v>2192.358861283</c:v>
                </c:pt>
                <c:pt idx="3">
                  <c:v>2219.804883036</c:v>
                </c:pt>
                <c:pt idx="4">
                  <c:v>2803.244730867</c:v>
                </c:pt>
                <c:pt idx="5">
                  <c:v>2751.622860175</c:v>
                </c:pt>
                <c:pt idx="6">
                  <c:v>1628.457047256</c:v>
                </c:pt>
                <c:pt idx="7">
                  <c:v>2442.97278009</c:v>
                </c:pt>
                <c:pt idx="8">
                  <c:v>2214.648543068</c:v>
                </c:pt>
                <c:pt idx="9">
                  <c:v>1750.173062889</c:v>
                </c:pt>
                <c:pt idx="10">
                  <c:v>2087.228998478</c:v>
                </c:pt>
                <c:pt idx="11">
                  <c:v>2007.924746983</c:v>
                </c:pt>
                <c:pt idx="12">
                  <c:v>1697.476024875</c:v>
                </c:pt>
                <c:pt idx="13">
                  <c:v>1730.268828436</c:v>
                </c:pt>
                <c:pt idx="14">
                  <c:v>1768.710974821</c:v>
                </c:pt>
                <c:pt idx="15">
                  <c:v>2162.312878544</c:v>
                </c:pt>
                <c:pt idx="16">
                  <c:v>1754.183658906</c:v>
                </c:pt>
                <c:pt idx="17">
                  <c:v>3673.505768819</c:v>
                </c:pt>
                <c:pt idx="18">
                  <c:v>1800.300005656</c:v>
                </c:pt>
                <c:pt idx="19">
                  <c:v>1450.735819769</c:v>
                </c:pt>
                <c:pt idx="20">
                  <c:v>2183.225031226</c:v>
                </c:pt>
                <c:pt idx="21">
                  <c:v>2074.964837902</c:v>
                </c:pt>
                <c:pt idx="22">
                  <c:v>1618.294726551</c:v>
                </c:pt>
                <c:pt idx="23">
                  <c:v>1641.97775637</c:v>
                </c:pt>
                <c:pt idx="24">
                  <c:v>1583.753040244</c:v>
                </c:pt>
                <c:pt idx="25">
                  <c:v>1863.531127744</c:v>
                </c:pt>
                <c:pt idx="26">
                  <c:v>1832.948001874</c:v>
                </c:pt>
                <c:pt idx="27">
                  <c:v>2316.042145924</c:v>
                </c:pt>
                <c:pt idx="28">
                  <c:v>1465.976925607</c:v>
                </c:pt>
                <c:pt idx="29">
                  <c:v>1341.494335328</c:v>
                </c:pt>
                <c:pt idx="30">
                  <c:v>1553.662655171</c:v>
                </c:pt>
                <c:pt idx="31">
                  <c:v>1831.981378547</c:v>
                </c:pt>
                <c:pt idx="32">
                  <c:v>3107.665888482</c:v>
                </c:pt>
                <c:pt idx="33">
                  <c:v>2506.236337638</c:v>
                </c:pt>
                <c:pt idx="34">
                  <c:v>2667.907696016</c:v>
                </c:pt>
                <c:pt idx="35">
                  <c:v>1985.516846955</c:v>
                </c:pt>
                <c:pt idx="36">
                  <c:v>1573.114561551</c:v>
                </c:pt>
                <c:pt idx="37">
                  <c:v>2525.423174979</c:v>
                </c:pt>
                <c:pt idx="38">
                  <c:v>2843.273217618</c:v>
                </c:pt>
                <c:pt idx="39">
                  <c:v>2054.922279586</c:v>
                </c:pt>
                <c:pt idx="40">
                  <c:v>1789.451037414</c:v>
                </c:pt>
                <c:pt idx="41">
                  <c:v>1992.033123032</c:v>
                </c:pt>
                <c:pt idx="42">
                  <c:v>2142.970941071</c:v>
                </c:pt>
                <c:pt idx="43">
                  <c:v>1577.230697558</c:v>
                </c:pt>
                <c:pt idx="44">
                  <c:v>2430.714290228</c:v>
                </c:pt>
                <c:pt idx="45">
                  <c:v>1452.093089619</c:v>
                </c:pt>
                <c:pt idx="46">
                  <c:v>1996.858417593</c:v>
                </c:pt>
                <c:pt idx="47">
                  <c:v>1699.081752078</c:v>
                </c:pt>
                <c:pt idx="48">
                  <c:v>1836.104369013</c:v>
                </c:pt>
                <c:pt idx="49">
                  <c:v>1958.169687187</c:v>
                </c:pt>
                <c:pt idx="50">
                  <c:v>1592.560018507</c:v>
                </c:pt>
                <c:pt idx="51">
                  <c:v>1332.21678212</c:v>
                </c:pt>
              </c:numCache>
            </c:numRef>
          </c:xVal>
          <c:yVal>
            <c:numRef>
              <c:f>'[1]g5d-2015'!$K$112:$K$163</c:f>
              <c:numCache>
                <c:ptCount val="52"/>
                <c:pt idx="0">
                  <c:v>2414.371902046</c:v>
                </c:pt>
                <c:pt idx="1">
                  <c:v>2465.199962722</c:v>
                </c:pt>
                <c:pt idx="2">
                  <c:v>1849.910212994</c:v>
                </c:pt>
                <c:pt idx="3">
                  <c:v>2004.752486638</c:v>
                </c:pt>
                <c:pt idx="4">
                  <c:v>2222.027190193</c:v>
                </c:pt>
                <c:pt idx="5">
                  <c:v>2511.442667848</c:v>
                </c:pt>
                <c:pt idx="6">
                  <c:v>1549.808623256</c:v>
                </c:pt>
                <c:pt idx="7">
                  <c:v>2131.550195725</c:v>
                </c:pt>
                <c:pt idx="8">
                  <c:v>2006.273677478</c:v>
                </c:pt>
                <c:pt idx="9">
                  <c:v>1737.853786196</c:v>
                </c:pt>
                <c:pt idx="10">
                  <c:v>1854.503470912</c:v>
                </c:pt>
                <c:pt idx="11">
                  <c:v>1759.392566132</c:v>
                </c:pt>
                <c:pt idx="12">
                  <c:v>1499.161413889</c:v>
                </c:pt>
                <c:pt idx="13">
                  <c:v>1476.454948249</c:v>
                </c:pt>
                <c:pt idx="14">
                  <c:v>1603.97830942</c:v>
                </c:pt>
                <c:pt idx="15">
                  <c:v>1967.964929348</c:v>
                </c:pt>
                <c:pt idx="16">
                  <c:v>1521.883999665</c:v>
                </c:pt>
                <c:pt idx="17">
                  <c:v>2866.548215412</c:v>
                </c:pt>
                <c:pt idx="18">
                  <c:v>1350.880914839</c:v>
                </c:pt>
                <c:pt idx="19">
                  <c:v>1383.798321805</c:v>
                </c:pt>
                <c:pt idx="20">
                  <c:v>1923.47304483</c:v>
                </c:pt>
                <c:pt idx="21">
                  <c:v>1840.182697744</c:v>
                </c:pt>
                <c:pt idx="22">
                  <c:v>1470.602683339</c:v>
                </c:pt>
                <c:pt idx="23">
                  <c:v>1510.398525834</c:v>
                </c:pt>
                <c:pt idx="24">
                  <c:v>1512.072957406</c:v>
                </c:pt>
                <c:pt idx="25">
                  <c:v>1700.228669537</c:v>
                </c:pt>
                <c:pt idx="26">
                  <c:v>1604.62960119</c:v>
                </c:pt>
                <c:pt idx="27">
                  <c:v>1829.199555706</c:v>
                </c:pt>
                <c:pt idx="28">
                  <c:v>1427.353899063</c:v>
                </c:pt>
                <c:pt idx="29">
                  <c:v>1322.861917785</c:v>
                </c:pt>
                <c:pt idx="30">
                  <c:v>1439.899944099</c:v>
                </c:pt>
                <c:pt idx="31">
                  <c:v>1710.872019472</c:v>
                </c:pt>
                <c:pt idx="32">
                  <c:v>3098.912324679</c:v>
                </c:pt>
                <c:pt idx="33">
                  <c:v>2139.681713637</c:v>
                </c:pt>
                <c:pt idx="34">
                  <c:v>2310.10413353</c:v>
                </c:pt>
                <c:pt idx="35">
                  <c:v>1686.709247035</c:v>
                </c:pt>
                <c:pt idx="36">
                  <c:v>1523.269081177</c:v>
                </c:pt>
                <c:pt idx="37">
                  <c:v>2432.349470557</c:v>
                </c:pt>
                <c:pt idx="38">
                  <c:v>2447.357524857</c:v>
                </c:pt>
                <c:pt idx="39">
                  <c:v>1891.802164231</c:v>
                </c:pt>
                <c:pt idx="40">
                  <c:v>1516.691962687</c:v>
                </c:pt>
                <c:pt idx="41">
                  <c:v>1890.642005521</c:v>
                </c:pt>
                <c:pt idx="42">
                  <c:v>1885.560778411</c:v>
                </c:pt>
                <c:pt idx="43">
                  <c:v>1491.81880692</c:v>
                </c:pt>
                <c:pt idx="44">
                  <c:v>2018.45273534</c:v>
                </c:pt>
                <c:pt idx="45">
                  <c:v>1567.273214307</c:v>
                </c:pt>
                <c:pt idx="46">
                  <c:v>1950.834377411</c:v>
                </c:pt>
                <c:pt idx="47">
                  <c:v>1665.055102397</c:v>
                </c:pt>
                <c:pt idx="48">
                  <c:v>1714.092517853</c:v>
                </c:pt>
                <c:pt idx="49">
                  <c:v>1758.29465636</c:v>
                </c:pt>
                <c:pt idx="50">
                  <c:v>1426.188277014</c:v>
                </c:pt>
                <c:pt idx="51">
                  <c:v>1223.829611862</c:v>
                </c:pt>
              </c:numCache>
            </c:numRef>
          </c:yVal>
          <c:smooth val="0"/>
        </c:ser>
        <c:axId val="11304010"/>
        <c:axId val="34627227"/>
      </c:scatterChart>
      <c:valAx>
        <c:axId val="11304010"/>
        <c:scaling>
          <c:orientation val="minMax"/>
          <c:max val="4000"/>
          <c:min val="1000"/>
        </c:scaling>
        <c:axPos val="b"/>
        <c:title>
          <c:tx>
            <c:rich>
              <a:bodyPr vert="horz" rot="0" anchor="ctr"/>
              <a:lstStyle/>
              <a:p>
                <a:pPr algn="ctr">
                  <a:defRPr/>
                </a:pPr>
                <a:r>
                  <a:rPr lang="en-US" cap="none" sz="1575" b="1" i="0" u="none" baseline="0">
                    <a:solidFill>
                      <a:srgbClr val="000000"/>
                    </a:solidFill>
                  </a:rPr>
                  <a:t>Salaire net mensuel moyen d'un EQTP (en euros) pour un homme employé</a:t>
                </a:r>
              </a:p>
            </c:rich>
          </c:tx>
          <c:layout>
            <c:manualLayout>
              <c:xMode val="factor"/>
              <c:yMode val="factor"/>
              <c:x val="-0.01025"/>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4627227"/>
        <c:crossesAt val="0"/>
        <c:crossBetween val="midCat"/>
        <c:dispUnits/>
        <c:majorUnit val="500"/>
        <c:minorUnit val="500"/>
      </c:valAx>
      <c:valAx>
        <c:axId val="34627227"/>
        <c:scaling>
          <c:orientation val="minMax"/>
          <c:max val="3500"/>
          <c:min val="1000"/>
        </c:scaling>
        <c:axPos val="l"/>
        <c:title>
          <c:tx>
            <c:rich>
              <a:bodyPr vert="horz" rot="-5400000" anchor="ctr"/>
              <a:lstStyle/>
              <a:p>
                <a:pPr algn="ctr">
                  <a:defRPr/>
                </a:pPr>
                <a:r>
                  <a:rPr lang="en-US" cap="none" sz="1575" b="1" i="0" u="none" baseline="0">
                    <a:solidFill>
                      <a:srgbClr val="000000"/>
                    </a:solidFill>
                  </a:rPr>
                  <a:t>Salaire net mensuel moyen d'un EQTP (en euros) pour une femme employée</a:t>
                </a:r>
              </a:p>
            </c:rich>
          </c:tx>
          <c:layout>
            <c:manualLayout>
              <c:xMode val="factor"/>
              <c:yMode val="factor"/>
              <c:x val="-0.003"/>
              <c:y val="-0.03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04010"/>
        <c:crossesAt val="0"/>
        <c:crossBetween val="midCat"/>
        <c:dispUnits/>
        <c:majorUnit val="500"/>
        <c:minorUnit val="500"/>
      </c:valAx>
      <c:spPr>
        <a:solidFill>
          <a:srgbClr val="FFFFFF"/>
        </a:solidFill>
        <a:ln w="12700">
          <a:solidFill>
            <a:srgbClr val="99CCFF"/>
          </a:solidFill>
        </a:ln>
      </c:spPr>
    </c:plotArea>
    <c:legend>
      <c:legendPos val="r"/>
      <c:layout>
        <c:manualLayout>
          <c:xMode val="edge"/>
          <c:yMode val="edge"/>
          <c:x val="0.17375"/>
          <c:y val="0.3425"/>
          <c:w val="0.08325"/>
          <c:h val="0.097"/>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0.35075</cdr:x>
      <cdr:y>0.57475</cdr:y>
    </cdr:from>
    <cdr:to>
      <cdr:x>0.52475</cdr:x>
      <cdr:y>0.59075</cdr:y>
    </cdr:to>
    <cdr:sp>
      <cdr:nvSpPr>
        <cdr:cNvPr id="1" name="AutoShape 1"/>
        <cdr:cNvSpPr>
          <a:spLocks/>
        </cdr:cNvSpPr>
      </cdr:nvSpPr>
      <cdr:spPr>
        <a:xfrm>
          <a:off x="4629150" y="4333875"/>
          <a:ext cx="2295525" cy="123825"/>
        </a:xfrm>
        <a:prstGeom prst="borderCallout1">
          <a:avLst>
            <a:gd name="adj1" fmla="val -18842"/>
            <a:gd name="adj2" fmla="val 806708"/>
            <a:gd name="adj3" fmla="val -50435"/>
            <a:gd name="adj4" fmla="val 40967"/>
          </a:avLst>
        </a:prstGeom>
        <a:solidFill>
          <a:srgbClr val="FFFFFF"/>
        </a:solidFill>
        <a:ln w="9525" cmpd="sng">
          <a:solidFill>
            <a:srgbClr val="000000"/>
          </a:solidFill>
          <a:headEnd type="none"/>
          <a:tailEnd type="none"/>
        </a:ln>
      </cdr:spPr>
      <cdr:txBody>
        <a:bodyPr vertOverflow="clip" wrap="square" lIns="27432" tIns="18288" rIns="0" bIns="0" anchor="ctr"/>
        <a:p>
          <a:pPr algn="l">
            <a:defRPr/>
          </a:pPr>
          <a:r>
            <a:rPr lang="en-US" cap="none" sz="800" b="0" i="0" u="none" baseline="0">
              <a:solidFill>
                <a:srgbClr val="000000"/>
              </a:solidFill>
            </a:rPr>
            <a:t>Ensemble des conventions collectives de branche
</a:t>
          </a:r>
        </a:p>
      </cdr:txBody>
    </cdr:sp>
  </cdr:relSizeAnchor>
  <cdr:relSizeAnchor xmlns:cdr="http://schemas.openxmlformats.org/drawingml/2006/chartDrawing">
    <cdr:from>
      <cdr:x>0</cdr:x>
      <cdr:y>-0.00025</cdr:y>
    </cdr:from>
    <cdr:to>
      <cdr:x>0.031</cdr:x>
      <cdr:y>0.02625</cdr:y>
    </cdr:to>
    <cdr:sp fLocksText="0">
      <cdr:nvSpPr>
        <cdr:cNvPr id="2" name="Text Box 2"/>
        <cdr:cNvSpPr txBox="1">
          <a:spLocks noChangeArrowheads="1"/>
        </cdr:cNvSpPr>
      </cdr:nvSpPr>
      <cdr:spPr>
        <a:xfrm>
          <a:off x="0" y="0"/>
          <a:ext cx="409575" cy="2000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0.661</cdr:x>
      <cdr:y>0.18875</cdr:y>
    </cdr:from>
    <cdr:to>
      <cdr:x>0.71925</cdr:x>
      <cdr:y>0.2065</cdr:y>
    </cdr:to>
    <cdr:sp>
      <cdr:nvSpPr>
        <cdr:cNvPr id="3" name="Text Box 3"/>
        <cdr:cNvSpPr txBox="1">
          <a:spLocks noChangeArrowheads="1"/>
        </cdr:cNvSpPr>
      </cdr:nvSpPr>
      <cdr:spPr>
        <a:xfrm>
          <a:off x="8724900" y="1419225"/>
          <a:ext cx="771525" cy="1333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Bâtiment cadres</a:t>
          </a:r>
        </a:p>
      </cdr:txBody>
    </cdr:sp>
  </cdr:relSizeAnchor>
  <cdr:relSizeAnchor xmlns:cdr="http://schemas.openxmlformats.org/drawingml/2006/chartDrawing">
    <cdr:from>
      <cdr:x>0.80175</cdr:x>
      <cdr:y>0.18675</cdr:y>
    </cdr:from>
    <cdr:to>
      <cdr:x>0.8745</cdr:x>
      <cdr:y>0.21425</cdr:y>
    </cdr:to>
    <cdr:sp>
      <cdr:nvSpPr>
        <cdr:cNvPr id="4" name="Text Box 4"/>
        <cdr:cNvSpPr txBox="1">
          <a:spLocks noChangeArrowheads="1"/>
        </cdr:cNvSpPr>
      </cdr:nvSpPr>
      <cdr:spPr>
        <a:xfrm>
          <a:off x="10591800" y="1400175"/>
          <a:ext cx="962025"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Travaux publics cadres</a:t>
          </a:r>
        </a:p>
      </cdr:txBody>
    </cdr:sp>
  </cdr:relSizeAnchor>
  <cdr:relSizeAnchor xmlns:cdr="http://schemas.openxmlformats.org/drawingml/2006/chartDrawing">
    <cdr:from>
      <cdr:x>0.887</cdr:x>
      <cdr:y>0.18675</cdr:y>
    </cdr:from>
    <cdr:to>
      <cdr:x>0.98025</cdr:x>
      <cdr:y>0.2115</cdr:y>
    </cdr:to>
    <cdr:sp>
      <cdr:nvSpPr>
        <cdr:cNvPr id="5" name="Text Box 5"/>
        <cdr:cNvSpPr txBox="1">
          <a:spLocks noChangeArrowheads="1"/>
        </cdr:cNvSpPr>
      </cdr:nvSpPr>
      <cdr:spPr>
        <a:xfrm>
          <a:off x="11715750" y="1400175"/>
          <a:ext cx="1228725"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Métallurgie cadres</a:t>
          </a:r>
        </a:p>
      </cdr:txBody>
    </cdr:sp>
  </cdr:relSizeAnchor>
  <cdr:relSizeAnchor xmlns:cdr="http://schemas.openxmlformats.org/drawingml/2006/chartDrawing">
    <cdr:from>
      <cdr:x>0.7885</cdr:x>
      <cdr:y>0.45175</cdr:y>
    </cdr:from>
    <cdr:to>
      <cdr:x>0.84675</cdr:x>
      <cdr:y>0.4765</cdr:y>
    </cdr:to>
    <cdr:sp>
      <cdr:nvSpPr>
        <cdr:cNvPr id="6" name="Text Box 6"/>
        <cdr:cNvSpPr txBox="1">
          <a:spLocks noChangeArrowheads="1"/>
        </cdr:cNvSpPr>
      </cdr:nvSpPr>
      <cdr:spPr>
        <a:xfrm>
          <a:off x="10410825" y="3400425"/>
          <a:ext cx="771525"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Banques</a:t>
          </a:r>
        </a:p>
      </cdr:txBody>
    </cdr:sp>
  </cdr:relSizeAnchor>
  <cdr:relSizeAnchor xmlns:cdr="http://schemas.openxmlformats.org/drawingml/2006/chartDrawing">
    <cdr:from>
      <cdr:x>0.765</cdr:x>
      <cdr:y>0.568</cdr:y>
    </cdr:from>
    <cdr:to>
      <cdr:x>0.83675</cdr:x>
      <cdr:y>0.59125</cdr:y>
    </cdr:to>
    <cdr:sp>
      <cdr:nvSpPr>
        <cdr:cNvPr id="7" name="Text Box 7"/>
        <cdr:cNvSpPr txBox="1">
          <a:spLocks noChangeArrowheads="1"/>
        </cdr:cNvSpPr>
      </cdr:nvSpPr>
      <cdr:spPr>
        <a:xfrm>
          <a:off x="10106025" y="4276725"/>
          <a:ext cx="952500"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 phamaceutique</a:t>
          </a:r>
        </a:p>
      </cdr:txBody>
    </cdr:sp>
  </cdr:relSizeAnchor>
  <cdr:relSizeAnchor xmlns:cdr="http://schemas.openxmlformats.org/drawingml/2006/chartDrawing">
    <cdr:from>
      <cdr:x>0.62975</cdr:x>
      <cdr:y>0.7245</cdr:y>
    </cdr:from>
    <cdr:to>
      <cdr:x>0.7085</cdr:x>
      <cdr:y>0.761</cdr:y>
    </cdr:to>
    <cdr:sp>
      <cdr:nvSpPr>
        <cdr:cNvPr id="8" name="Text Box 8"/>
        <cdr:cNvSpPr txBox="1">
          <a:spLocks noChangeArrowheads="1"/>
        </cdr:cNvSpPr>
      </cdr:nvSpPr>
      <cdr:spPr>
        <a:xfrm>
          <a:off x="8315325" y="5457825"/>
          <a:ext cx="1038225" cy="27622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0.62875</cdr:x>
      <cdr:y>0.51575</cdr:y>
    </cdr:from>
    <cdr:to>
      <cdr:x>0.6915</cdr:x>
      <cdr:y>0.5385</cdr:y>
    </cdr:to>
    <cdr:sp>
      <cdr:nvSpPr>
        <cdr:cNvPr id="9" name="Text Box 9"/>
        <cdr:cNvSpPr txBox="1">
          <a:spLocks noChangeArrowheads="1"/>
        </cdr:cNvSpPr>
      </cdr:nvSpPr>
      <cdr:spPr>
        <a:xfrm>
          <a:off x="8305800" y="3886200"/>
          <a:ext cx="828675"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Sociétés d'assurance</a:t>
          </a:r>
        </a:p>
      </cdr:txBody>
    </cdr:sp>
  </cdr:relSizeAnchor>
  <cdr:relSizeAnchor xmlns:cdr="http://schemas.openxmlformats.org/drawingml/2006/chartDrawing">
    <cdr:from>
      <cdr:x>0.592</cdr:x>
      <cdr:y>0.63125</cdr:y>
    </cdr:from>
    <cdr:to>
      <cdr:x>0.67275</cdr:x>
      <cdr:y>0.6545</cdr:y>
    </cdr:to>
    <cdr:sp>
      <cdr:nvSpPr>
        <cdr:cNvPr id="10" name="Text Box 10"/>
        <cdr:cNvSpPr txBox="1">
          <a:spLocks noChangeArrowheads="1"/>
        </cdr:cNvSpPr>
      </cdr:nvSpPr>
      <cdr:spPr>
        <a:xfrm>
          <a:off x="7820025" y="4752975"/>
          <a:ext cx="1066800"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Industries chimiques</a:t>
          </a:r>
        </a:p>
      </cdr:txBody>
    </cdr:sp>
  </cdr:relSizeAnchor>
  <cdr:relSizeAnchor xmlns:cdr="http://schemas.openxmlformats.org/drawingml/2006/chartDrawing">
    <cdr:from>
      <cdr:x>0.67275</cdr:x>
      <cdr:y>0.41625</cdr:y>
    </cdr:from>
    <cdr:to>
      <cdr:x>0.73725</cdr:x>
      <cdr:y>0.45125</cdr:y>
    </cdr:to>
    <cdr:sp>
      <cdr:nvSpPr>
        <cdr:cNvPr id="11" name="Text Box 11"/>
        <cdr:cNvSpPr txBox="1">
          <a:spLocks noChangeArrowheads="1"/>
        </cdr:cNvSpPr>
      </cdr:nvSpPr>
      <cdr:spPr>
        <a:xfrm>
          <a:off x="8886825" y="3133725"/>
          <a:ext cx="847725" cy="2667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Télécommunications</a:t>
          </a:r>
        </a:p>
      </cdr:txBody>
    </cdr:sp>
  </cdr:relSizeAnchor>
  <cdr:relSizeAnchor xmlns:cdr="http://schemas.openxmlformats.org/drawingml/2006/chartDrawing">
    <cdr:from>
      <cdr:x>0.52925</cdr:x>
      <cdr:y>0.3955</cdr:y>
    </cdr:from>
    <cdr:to>
      <cdr:x>0.6145</cdr:x>
      <cdr:y>0.4285</cdr:y>
    </cdr:to>
    <cdr:sp>
      <cdr:nvSpPr>
        <cdr:cNvPr id="12" name="Text Box 12"/>
        <cdr:cNvSpPr txBox="1">
          <a:spLocks noChangeArrowheads="1"/>
        </cdr:cNvSpPr>
      </cdr:nvSpPr>
      <cdr:spPr>
        <a:xfrm>
          <a:off x="6991350" y="2981325"/>
          <a:ext cx="1123950" cy="2476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Bureaux d'études techniques</a:t>
          </a:r>
        </a:p>
      </cdr:txBody>
    </cdr:sp>
  </cdr:relSizeAnchor>
  <cdr:relSizeAnchor xmlns:cdr="http://schemas.openxmlformats.org/drawingml/2006/chartDrawing">
    <cdr:from>
      <cdr:x>0.5095</cdr:x>
      <cdr:y>0.51575</cdr:y>
    </cdr:from>
    <cdr:to>
      <cdr:x>0.55775</cdr:x>
      <cdr:y>0.533</cdr:y>
    </cdr:to>
    <cdr:sp>
      <cdr:nvSpPr>
        <cdr:cNvPr id="13" name="Text Box 13"/>
        <cdr:cNvSpPr txBox="1">
          <a:spLocks noChangeArrowheads="1"/>
        </cdr:cNvSpPr>
      </cdr:nvSpPr>
      <cdr:spPr>
        <a:xfrm>
          <a:off x="6724650" y="3886200"/>
          <a:ext cx="638175" cy="1333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Publicité</a:t>
          </a:r>
        </a:p>
      </cdr:txBody>
    </cdr:sp>
  </cdr:relSizeAnchor>
  <cdr:relSizeAnchor xmlns:cdr="http://schemas.openxmlformats.org/drawingml/2006/chartDrawing">
    <cdr:from>
      <cdr:x>0.09225</cdr:x>
      <cdr:y>0.81725</cdr:y>
    </cdr:from>
    <cdr:to>
      <cdr:x>0.13275</cdr:x>
      <cdr:y>0.86575</cdr:y>
    </cdr:to>
    <cdr:sp>
      <cdr:nvSpPr>
        <cdr:cNvPr id="14" name="Text Box 14"/>
        <cdr:cNvSpPr txBox="1">
          <a:spLocks noChangeArrowheads="1"/>
        </cdr:cNvSpPr>
      </cdr:nvSpPr>
      <cdr:spPr>
        <a:xfrm>
          <a:off x="1209675" y="6162675"/>
          <a:ext cx="533400" cy="3619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Services à la personne</a:t>
          </a:r>
        </a:p>
      </cdr:txBody>
    </cdr:sp>
  </cdr:relSizeAnchor>
  <cdr:relSizeAnchor xmlns:cdr="http://schemas.openxmlformats.org/drawingml/2006/chartDrawing">
    <cdr:from>
      <cdr:x>0.8055</cdr:x>
      <cdr:y>0.785</cdr:y>
    </cdr:from>
    <cdr:to>
      <cdr:x>0.8755</cdr:x>
      <cdr:y>0.8085</cdr:y>
    </cdr:to>
    <cdr:sp fLocksText="0">
      <cdr:nvSpPr>
        <cdr:cNvPr id="15" name="ZoneTexte 1"/>
        <cdr:cNvSpPr txBox="1">
          <a:spLocks noChangeArrowheads="1"/>
        </cdr:cNvSpPr>
      </cdr:nvSpPr>
      <cdr:spPr>
        <a:xfrm>
          <a:off x="10639425" y="5915025"/>
          <a:ext cx="923925" cy="18097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15</xdr:col>
      <xdr:colOff>0</xdr:colOff>
      <xdr:row>46</xdr:row>
      <xdr:rowOff>9525</xdr:rowOff>
    </xdr:to>
    <xdr:graphicFrame>
      <xdr:nvGraphicFramePr>
        <xdr:cNvPr id="1" name="Graphique 1"/>
        <xdr:cNvGraphicFramePr/>
      </xdr:nvGraphicFramePr>
      <xdr:xfrm>
        <a:off x="485775" y="0"/>
        <a:ext cx="10944225" cy="7458075"/>
      </xdr:xfrm>
      <a:graphic>
        <a:graphicData uri="http://schemas.openxmlformats.org/drawingml/2006/chart">
          <c:chart xmlns:c="http://schemas.openxmlformats.org/drawingml/2006/chart" r:id="rId1"/>
        </a:graphicData>
      </a:graphic>
    </xdr:graphicFrame>
    <xdr:clientData/>
  </xdr:twoCellAnchor>
  <xdr:twoCellAnchor>
    <xdr:from>
      <xdr:col>5</xdr:col>
      <xdr:colOff>495300</xdr:colOff>
      <xdr:row>37</xdr:row>
      <xdr:rowOff>19050</xdr:rowOff>
    </xdr:from>
    <xdr:to>
      <xdr:col>6</xdr:col>
      <xdr:colOff>304800</xdr:colOff>
      <xdr:row>38</xdr:row>
      <xdr:rowOff>152400</xdr:rowOff>
    </xdr:to>
    <xdr:sp>
      <xdr:nvSpPr>
        <xdr:cNvPr id="2" name="Text Box 13"/>
        <xdr:cNvSpPr txBox="1">
          <a:spLocks noChangeArrowheads="1"/>
        </xdr:cNvSpPr>
      </xdr:nvSpPr>
      <xdr:spPr>
        <a:xfrm>
          <a:off x="4305300" y="6010275"/>
          <a:ext cx="571500" cy="2952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Boulangeries pâtisseries artisanales</a:t>
          </a:r>
        </a:p>
      </xdr:txBody>
    </xdr:sp>
    <xdr:clientData/>
  </xdr:twoCellAnchor>
  <xdr:twoCellAnchor>
    <xdr:from>
      <xdr:col>8</xdr:col>
      <xdr:colOff>600075</xdr:colOff>
      <xdr:row>21</xdr:row>
      <xdr:rowOff>38100</xdr:rowOff>
    </xdr:from>
    <xdr:to>
      <xdr:col>10</xdr:col>
      <xdr:colOff>123825</xdr:colOff>
      <xdr:row>22</xdr:row>
      <xdr:rowOff>123825</xdr:rowOff>
    </xdr:to>
    <xdr:sp>
      <xdr:nvSpPr>
        <xdr:cNvPr id="3" name="Text Box 3"/>
        <xdr:cNvSpPr txBox="1">
          <a:spLocks noChangeArrowheads="1"/>
        </xdr:cNvSpPr>
      </xdr:nvSpPr>
      <xdr:spPr>
        <a:xfrm>
          <a:off x="6696075" y="3438525"/>
          <a:ext cx="1047750" cy="247650"/>
        </a:xfrm>
        <a:prstGeom prst="rect">
          <a:avLst/>
        </a:prstGeom>
        <a:noFill/>
        <a:ln w="1" cmpd="sng">
          <a:noFill/>
        </a:ln>
      </xdr:spPr>
      <xdr:txBody>
        <a:bodyPr vertOverflow="clip" wrap="square" lIns="27432" tIns="18288" rIns="27432" bIns="18288" anchor="ctr"/>
        <a:p>
          <a:pPr algn="ctr">
            <a:defRPr/>
          </a:pPr>
          <a:r>
            <a:rPr lang="en-US" cap="none" sz="600" b="0" i="0" u="none" baseline="0">
              <a:solidFill>
                <a:srgbClr val="000000"/>
              </a:solidFill>
            </a:rPr>
            <a:t>Industrie pharmaceutique</a:t>
          </a:r>
        </a:p>
      </xdr:txBody>
    </xdr:sp>
    <xdr:clientData/>
  </xdr:twoCellAnchor>
  <xdr:twoCellAnchor>
    <xdr:from>
      <xdr:col>7</xdr:col>
      <xdr:colOff>714375</xdr:colOff>
      <xdr:row>26</xdr:row>
      <xdr:rowOff>133350</xdr:rowOff>
    </xdr:from>
    <xdr:to>
      <xdr:col>8</xdr:col>
      <xdr:colOff>676275</xdr:colOff>
      <xdr:row>27</xdr:row>
      <xdr:rowOff>76200</xdr:rowOff>
    </xdr:to>
    <xdr:sp>
      <xdr:nvSpPr>
        <xdr:cNvPr id="4" name="Text Box 13"/>
        <xdr:cNvSpPr txBox="1">
          <a:spLocks noChangeArrowheads="1"/>
        </xdr:cNvSpPr>
      </xdr:nvSpPr>
      <xdr:spPr>
        <a:xfrm>
          <a:off x="6048375" y="4343400"/>
          <a:ext cx="7239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Industries chimiques</a:t>
          </a:r>
        </a:p>
      </xdr:txBody>
    </xdr:sp>
    <xdr:clientData/>
  </xdr:twoCellAnchor>
  <xdr:twoCellAnchor>
    <xdr:from>
      <xdr:col>7</xdr:col>
      <xdr:colOff>676275</xdr:colOff>
      <xdr:row>26</xdr:row>
      <xdr:rowOff>19050</xdr:rowOff>
    </xdr:from>
    <xdr:to>
      <xdr:col>8</xdr:col>
      <xdr:colOff>123825</xdr:colOff>
      <xdr:row>26</xdr:row>
      <xdr:rowOff>57150</xdr:rowOff>
    </xdr:to>
    <xdr:sp>
      <xdr:nvSpPr>
        <xdr:cNvPr id="5" name="Connecteur droit 5"/>
        <xdr:cNvSpPr>
          <a:spLocks/>
        </xdr:cNvSpPr>
      </xdr:nvSpPr>
      <xdr:spPr>
        <a:xfrm flipH="1" flipV="1">
          <a:off x="6010275" y="4229100"/>
          <a:ext cx="209550" cy="38100"/>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8</xdr:col>
      <xdr:colOff>133350</xdr:colOff>
      <xdr:row>24</xdr:row>
      <xdr:rowOff>0</xdr:rowOff>
    </xdr:from>
    <xdr:to>
      <xdr:col>9</xdr:col>
      <xdr:colOff>104775</xdr:colOff>
      <xdr:row>26</xdr:row>
      <xdr:rowOff>47625</xdr:rowOff>
    </xdr:to>
    <xdr:sp>
      <xdr:nvSpPr>
        <xdr:cNvPr id="6" name="Connecteur droit 6"/>
        <xdr:cNvSpPr>
          <a:spLocks/>
        </xdr:cNvSpPr>
      </xdr:nvSpPr>
      <xdr:spPr>
        <a:xfrm flipV="1">
          <a:off x="6229350" y="3886200"/>
          <a:ext cx="733425" cy="371475"/>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238125</xdr:colOff>
      <xdr:row>36</xdr:row>
      <xdr:rowOff>114300</xdr:rowOff>
    </xdr:from>
    <xdr:to>
      <xdr:col>5</xdr:col>
      <xdr:colOff>400050</xdr:colOff>
      <xdr:row>37</xdr:row>
      <xdr:rowOff>104775</xdr:rowOff>
    </xdr:to>
    <xdr:sp>
      <xdr:nvSpPr>
        <xdr:cNvPr id="7" name="Connecteur droit 7"/>
        <xdr:cNvSpPr>
          <a:spLocks/>
        </xdr:cNvSpPr>
      </xdr:nvSpPr>
      <xdr:spPr>
        <a:xfrm flipH="1" flipV="1">
          <a:off x="4048125" y="5943600"/>
          <a:ext cx="161925" cy="152400"/>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628650</xdr:colOff>
      <xdr:row>36</xdr:row>
      <xdr:rowOff>152400</xdr:rowOff>
    </xdr:from>
    <xdr:to>
      <xdr:col>5</xdr:col>
      <xdr:colOff>409575</xdr:colOff>
      <xdr:row>37</xdr:row>
      <xdr:rowOff>104775</xdr:rowOff>
    </xdr:to>
    <xdr:sp>
      <xdr:nvSpPr>
        <xdr:cNvPr id="8" name="Connecteur droit 8"/>
        <xdr:cNvSpPr>
          <a:spLocks/>
        </xdr:cNvSpPr>
      </xdr:nvSpPr>
      <xdr:spPr>
        <a:xfrm flipH="1" flipV="1">
          <a:off x="3676650" y="5981700"/>
          <a:ext cx="542925" cy="114300"/>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76200</xdr:rowOff>
    </xdr:from>
    <xdr:to>
      <xdr:col>18</xdr:col>
      <xdr:colOff>19050</xdr:colOff>
      <xdr:row>47</xdr:row>
      <xdr:rowOff>9525</xdr:rowOff>
    </xdr:to>
    <xdr:graphicFrame>
      <xdr:nvGraphicFramePr>
        <xdr:cNvPr id="1" name="Graphique 1"/>
        <xdr:cNvGraphicFramePr/>
      </xdr:nvGraphicFramePr>
      <xdr:xfrm>
        <a:off x="523875" y="76200"/>
        <a:ext cx="13211175" cy="7543800"/>
      </xdr:xfrm>
      <a:graphic>
        <a:graphicData uri="http://schemas.openxmlformats.org/drawingml/2006/chart">
          <c:chart xmlns:c="http://schemas.openxmlformats.org/drawingml/2006/chart" r:id="rId1"/>
        </a:graphicData>
      </a:graphic>
    </xdr:graphicFrame>
    <xdr:clientData/>
  </xdr:twoCellAnchor>
  <xdr:oneCellAnchor>
    <xdr:from>
      <xdr:col>14</xdr:col>
      <xdr:colOff>695325</xdr:colOff>
      <xdr:row>35</xdr:row>
      <xdr:rowOff>114300</xdr:rowOff>
    </xdr:from>
    <xdr:ext cx="1619250" cy="200025"/>
    <xdr:sp>
      <xdr:nvSpPr>
        <xdr:cNvPr id="2" name="ZoneTexte 1"/>
        <xdr:cNvSpPr txBox="1">
          <a:spLocks noChangeArrowheads="1"/>
        </xdr:cNvSpPr>
      </xdr:nvSpPr>
      <xdr:spPr>
        <a:xfrm>
          <a:off x="11363325" y="5781675"/>
          <a:ext cx="1619250" cy="200025"/>
        </a:xfrm>
        <a:prstGeom prst="rect">
          <a:avLst/>
        </a:prstGeom>
        <a:noFill/>
        <a:ln w="9525" cmpd="sng">
          <a:noFill/>
        </a:ln>
      </xdr:spPr>
      <xdr:txBody>
        <a:bodyPr vertOverflow="clip" wrap="square"/>
        <a:p>
          <a:pPr algn="l">
            <a:defRPr/>
          </a:pPr>
          <a:r>
            <a:rPr lang="en-US" cap="none" sz="700" b="0" i="0" u="none" baseline="0">
              <a:solidFill>
                <a:srgbClr val="000000"/>
              </a:solidFill>
            </a:rPr>
            <a:t>Hospitalisation à but non lucratif</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0.74275</cdr:x>
      <cdr:y>0.799</cdr:y>
    </cdr:from>
    <cdr:to>
      <cdr:x>0.82075</cdr:x>
      <cdr:y>0.839</cdr:y>
    </cdr:to>
    <cdr:sp>
      <cdr:nvSpPr>
        <cdr:cNvPr id="1" name="Text Box 1"/>
        <cdr:cNvSpPr txBox="1">
          <a:spLocks noChangeArrowheads="1"/>
        </cdr:cNvSpPr>
      </cdr:nvSpPr>
      <cdr:spPr>
        <a:xfrm>
          <a:off x="9286875" y="6238875"/>
          <a:ext cx="971550" cy="314325"/>
        </a:xfrm>
        <a:prstGeom prst="rect">
          <a:avLst/>
        </a:prstGeom>
        <a:noFill/>
        <a:ln w="1" cmpd="sng">
          <a:noFill/>
        </a:ln>
      </cdr:spPr>
      <cdr:txBody>
        <a:bodyPr vertOverflow="clip" wrap="square" lIns="27432" tIns="18288" rIns="27432" bIns="18288" anchor="ctr"/>
        <a:p>
          <a:pPr algn="l">
            <a:defRPr/>
          </a:pPr>
          <a:r>
            <a:rPr lang="en-US" cap="none" sz="600" b="0" i="0" u="none" baseline="0">
              <a:solidFill>
                <a:srgbClr val="000000"/>
              </a:solidFill>
            </a:rPr>
            <a:t>Ferroviaire dispositions générales </a:t>
          </a:r>
        </a:p>
      </cdr:txBody>
    </cdr:sp>
  </cdr:relSizeAnchor>
  <cdr:relSizeAnchor xmlns:cdr="http://schemas.openxmlformats.org/drawingml/2006/chartDrawing">
    <cdr:from>
      <cdr:x>0.1915</cdr:x>
      <cdr:y>0.797</cdr:y>
    </cdr:from>
    <cdr:to>
      <cdr:x>0.3085</cdr:x>
      <cdr:y>0.831</cdr:y>
    </cdr:to>
    <cdr:sp>
      <cdr:nvSpPr>
        <cdr:cNvPr id="2" name="Text Box 2"/>
        <cdr:cNvSpPr txBox="1">
          <a:spLocks noChangeArrowheads="1"/>
        </cdr:cNvSpPr>
      </cdr:nvSpPr>
      <cdr:spPr>
        <a:xfrm>
          <a:off x="2390775" y="6229350"/>
          <a:ext cx="1466850" cy="266700"/>
        </a:xfrm>
        <a:prstGeom prst="rect">
          <a:avLst/>
        </a:prstGeom>
        <a:noFill/>
        <a:ln w="1" cmpd="sng">
          <a:noFill/>
        </a:ln>
      </cdr:spPr>
      <cdr:txBody>
        <a:bodyPr vertOverflow="clip" wrap="square" lIns="27432" tIns="18288" rIns="27432" bIns="18288" anchor="ctr"/>
        <a:p>
          <a:pPr algn="ctr">
            <a:defRPr/>
          </a:pPr>
          <a:r>
            <a:rPr lang="en-US" cap="none" sz="700" b="0" i="0" u="none" baseline="0">
              <a:solidFill>
                <a:srgbClr val="000000"/>
              </a:solidFill>
            </a:rPr>
            <a:t>Commerce de détail et gros à prédominance alimentaire
</a:t>
          </a:r>
        </a:p>
      </cdr:txBody>
    </cdr:sp>
  </cdr:relSizeAnchor>
  <cdr:relSizeAnchor xmlns:cdr="http://schemas.openxmlformats.org/drawingml/2006/chartDrawing">
    <cdr:from>
      <cdr:x>0.087</cdr:x>
      <cdr:y>0.54275</cdr:y>
    </cdr:from>
    <cdr:to>
      <cdr:x>0.1675</cdr:x>
      <cdr:y>0.58275</cdr:y>
    </cdr:to>
    <cdr:sp>
      <cdr:nvSpPr>
        <cdr:cNvPr id="3" name="Text Box 4"/>
        <cdr:cNvSpPr txBox="1">
          <a:spLocks noChangeArrowheads="1"/>
        </cdr:cNvSpPr>
      </cdr:nvSpPr>
      <cdr:spPr>
        <a:xfrm>
          <a:off x="1085850" y="4238625"/>
          <a:ext cx="1009650" cy="31432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Entreprises de propreté et services associés</a:t>
          </a:r>
        </a:p>
      </cdr:txBody>
    </cdr:sp>
  </cdr:relSizeAnchor>
  <cdr:relSizeAnchor xmlns:cdr="http://schemas.openxmlformats.org/drawingml/2006/chartDrawing">
    <cdr:from>
      <cdr:x>0.1595</cdr:x>
      <cdr:y>0.59825</cdr:y>
    </cdr:from>
    <cdr:to>
      <cdr:x>0.2135</cdr:x>
      <cdr:y>0.657</cdr:y>
    </cdr:to>
    <cdr:sp fLocksText="0">
      <cdr:nvSpPr>
        <cdr:cNvPr id="4" name="Text Box 7"/>
        <cdr:cNvSpPr txBox="1">
          <a:spLocks noChangeArrowheads="1"/>
        </cdr:cNvSpPr>
      </cdr:nvSpPr>
      <cdr:spPr>
        <a:xfrm>
          <a:off x="1990725" y="4676775"/>
          <a:ext cx="676275" cy="45720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0.54075</cdr:x>
      <cdr:y>0.58225</cdr:y>
    </cdr:from>
    <cdr:to>
      <cdr:x>0.72875</cdr:x>
      <cdr:y>0.60075</cdr:y>
    </cdr:to>
    <cdr:sp>
      <cdr:nvSpPr>
        <cdr:cNvPr id="5" name="Rectangle 8"/>
        <cdr:cNvSpPr>
          <a:spLocks/>
        </cdr:cNvSpPr>
      </cdr:nvSpPr>
      <cdr:spPr>
        <a:xfrm>
          <a:off x="6762750" y="4552950"/>
          <a:ext cx="2352675" cy="142875"/>
        </a:xfrm>
        <a:prstGeom prst="rect">
          <a:avLst/>
        </a:prstGeom>
        <a:solidFill>
          <a:srgbClr val="FFFFFF"/>
        </a:solidFill>
        <a:ln w="9525" cmpd="sng">
          <a:solidFill>
            <a:srgbClr val="000000"/>
          </a:solidFill>
          <a:headEnd type="none"/>
          <a:tailEnd type="none"/>
        </a:ln>
      </cdr:spPr>
      <cdr:txBody>
        <a:bodyPr vertOverflow="clip" wrap="square" lIns="27432" tIns="18288" rIns="0" bIns="0"/>
        <a:p>
          <a:pPr algn="l">
            <a:defRPr/>
          </a:pPr>
          <a:r>
            <a:rPr lang="en-US" cap="none" sz="800" b="0" i="0" u="none" baseline="0">
              <a:solidFill>
                <a:srgbClr val="000000"/>
              </a:solidFill>
            </a:rPr>
            <a:t>Ensemble des conventions collectives de branche</a:t>
          </a:r>
        </a:p>
      </cdr:txBody>
    </cdr:sp>
  </cdr:relSizeAnchor>
  <cdr:relSizeAnchor xmlns:cdr="http://schemas.openxmlformats.org/drawingml/2006/chartDrawing">
    <cdr:from>
      <cdr:x>0.46175</cdr:x>
      <cdr:y>0.6155</cdr:y>
    </cdr:from>
    <cdr:to>
      <cdr:x>0.616</cdr:x>
      <cdr:y>0.739</cdr:y>
    </cdr:to>
    <cdr:sp>
      <cdr:nvSpPr>
        <cdr:cNvPr id="6" name="Line 9"/>
        <cdr:cNvSpPr>
          <a:spLocks/>
        </cdr:cNvSpPr>
      </cdr:nvSpPr>
      <cdr:spPr>
        <a:xfrm flipH="1">
          <a:off x="5772150" y="4810125"/>
          <a:ext cx="1933575" cy="962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0.9245</cdr:x>
      <cdr:y>0.83375</cdr:y>
    </cdr:from>
    <cdr:to>
      <cdr:x>0.97875</cdr:x>
      <cdr:y>0.85925</cdr:y>
    </cdr:to>
    <cdr:sp>
      <cdr:nvSpPr>
        <cdr:cNvPr id="7" name="Text Box 11"/>
        <cdr:cNvSpPr txBox="1">
          <a:spLocks noChangeArrowheads="1"/>
        </cdr:cNvSpPr>
      </cdr:nvSpPr>
      <cdr:spPr>
        <a:xfrm>
          <a:off x="11563350" y="6515100"/>
          <a:ext cx="676275" cy="200025"/>
        </a:xfrm>
        <a:prstGeom prst="rect">
          <a:avLst/>
        </a:prstGeom>
        <a:noFill/>
        <a:ln w="9525" cmpd="sng">
          <a:noFill/>
        </a:ln>
      </cdr:spPr>
      <cdr:txBody>
        <a:bodyPr vertOverflow="clip" wrap="square" lIns="18288" tIns="18288" rIns="0" bIns="0"/>
        <a:p>
          <a:pPr algn="l">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0.133</cdr:x>
      <cdr:y>0.20825</cdr:y>
    </cdr:from>
    <cdr:to>
      <cdr:x>0.2075</cdr:x>
      <cdr:y>0.23775</cdr:y>
    </cdr:to>
    <cdr:sp>
      <cdr:nvSpPr>
        <cdr:cNvPr id="8" name="Text Box 12"/>
        <cdr:cNvSpPr txBox="1">
          <a:spLocks noChangeArrowheads="1"/>
        </cdr:cNvSpPr>
      </cdr:nvSpPr>
      <cdr:spPr>
        <a:xfrm>
          <a:off x="1657350" y="1619250"/>
          <a:ext cx="933450" cy="22860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Services à la personne</a:t>
          </a:r>
        </a:p>
      </cdr:txBody>
    </cdr:sp>
  </cdr:relSizeAnchor>
  <cdr:relSizeAnchor xmlns:cdr="http://schemas.openxmlformats.org/drawingml/2006/chartDrawing">
    <cdr:from>
      <cdr:x>0.1285</cdr:x>
      <cdr:y>0.6375</cdr:y>
    </cdr:from>
    <cdr:to>
      <cdr:x>0.19775</cdr:x>
      <cdr:y>0.68025</cdr:y>
    </cdr:to>
    <cdr:sp>
      <cdr:nvSpPr>
        <cdr:cNvPr id="9" name="Text Box 13"/>
        <cdr:cNvSpPr txBox="1">
          <a:spLocks noChangeArrowheads="1"/>
        </cdr:cNvSpPr>
      </cdr:nvSpPr>
      <cdr:spPr>
        <a:xfrm>
          <a:off x="1600200" y="4981575"/>
          <a:ext cx="866775" cy="333375"/>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Commerce de détail fruits légumes épicerie
</a:t>
          </a:r>
        </a:p>
      </cdr:txBody>
    </cdr:sp>
  </cdr:relSizeAnchor>
  <cdr:relSizeAnchor xmlns:cdr="http://schemas.openxmlformats.org/drawingml/2006/chartDrawing">
    <cdr:from>
      <cdr:x>0.8165</cdr:x>
      <cdr:y>0.809</cdr:y>
    </cdr:from>
    <cdr:to>
      <cdr:x>0.9085</cdr:x>
      <cdr:y>0.8365</cdr:y>
    </cdr:to>
    <cdr:sp>
      <cdr:nvSpPr>
        <cdr:cNvPr id="10" name="ZoneTexte 2"/>
        <cdr:cNvSpPr txBox="1">
          <a:spLocks noChangeArrowheads="1"/>
        </cdr:cNvSpPr>
      </cdr:nvSpPr>
      <cdr:spPr>
        <a:xfrm>
          <a:off x="10210800" y="6324600"/>
          <a:ext cx="1152525" cy="2190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I</a:t>
          </a:r>
          <a:r>
            <a:rPr lang="en-US" cap="none" sz="600" b="0" i="0" u="none" baseline="0">
              <a:solidFill>
                <a:srgbClr val="000000"/>
              </a:solidFill>
              <a:latin typeface="Arial"/>
              <a:ea typeface="Arial"/>
              <a:cs typeface="Arial"/>
            </a:rPr>
            <a:t>ndustrie</a:t>
          </a:r>
          <a:r>
            <a:rPr lang="en-US" cap="none" sz="700" b="0" i="0" u="none" baseline="0">
              <a:solidFill>
                <a:srgbClr val="000000"/>
              </a:solidFill>
              <a:latin typeface="Calibri"/>
              <a:ea typeface="Calibri"/>
              <a:cs typeface="Calibri"/>
            </a:rPr>
            <a:t> </a:t>
          </a:r>
          <a:r>
            <a:rPr lang="en-US" cap="none" sz="600" b="0" i="0" u="none" baseline="0">
              <a:solidFill>
                <a:srgbClr val="000000"/>
              </a:solidFill>
              <a:latin typeface="Arial"/>
              <a:ea typeface="Arial"/>
              <a:cs typeface="Arial"/>
            </a:rPr>
            <a:t>pharmaceutique</a:t>
          </a:r>
        </a:p>
      </cdr:txBody>
    </cdr:sp>
  </cdr:relSizeAnchor>
  <cdr:relSizeAnchor xmlns:cdr="http://schemas.openxmlformats.org/drawingml/2006/chartDrawing">
    <cdr:from>
      <cdr:x>0.75425</cdr:x>
      <cdr:y>0.74575</cdr:y>
    </cdr:from>
    <cdr:to>
      <cdr:x>0.828</cdr:x>
      <cdr:y>0.77575</cdr:y>
    </cdr:to>
    <cdr:sp fLocksText="0">
      <cdr:nvSpPr>
        <cdr:cNvPr id="11" name="ZoneTexte 1"/>
        <cdr:cNvSpPr txBox="1">
          <a:spLocks noChangeArrowheads="1"/>
        </cdr:cNvSpPr>
      </cdr:nvSpPr>
      <cdr:spPr>
        <a:xfrm>
          <a:off x="9439275" y="5829300"/>
          <a:ext cx="923925" cy="2381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0.77925</cdr:x>
      <cdr:y>0.76425</cdr:y>
    </cdr:from>
    <cdr:to>
      <cdr:x>0.8635</cdr:x>
      <cdr:y>0.793</cdr:y>
    </cdr:to>
    <cdr:sp>
      <cdr:nvSpPr>
        <cdr:cNvPr id="12" name="ZoneTexte 3"/>
        <cdr:cNvSpPr txBox="1">
          <a:spLocks noChangeArrowheads="1"/>
        </cdr:cNvSpPr>
      </cdr:nvSpPr>
      <cdr:spPr>
        <a:xfrm>
          <a:off x="9744075" y="5972175"/>
          <a:ext cx="1057275" cy="228600"/>
        </a:xfrm>
        <a:prstGeom prst="rect">
          <a:avLst/>
        </a:prstGeom>
        <a:noFill/>
        <a:ln w="9525" cmpd="sng">
          <a:noFill/>
        </a:ln>
      </cdr:spPr>
      <cdr:txBody>
        <a:bodyPr vertOverflow="clip" wrap="square"/>
        <a:p>
          <a:pPr algn="l">
            <a:defRPr/>
          </a:pPr>
          <a:r>
            <a:rPr lang="en-US" cap="none" sz="600" b="0" i="0" u="none" baseline="0">
              <a:solidFill>
                <a:srgbClr val="000000"/>
              </a:solidFill>
            </a:rPr>
            <a:t>Télécommunications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9525</xdr:rowOff>
    </xdr:from>
    <xdr:to>
      <xdr:col>17</xdr:col>
      <xdr:colOff>95250</xdr:colOff>
      <xdr:row>49</xdr:row>
      <xdr:rowOff>57150</xdr:rowOff>
    </xdr:to>
    <xdr:graphicFrame>
      <xdr:nvGraphicFramePr>
        <xdr:cNvPr id="1" name="Graphique 1"/>
        <xdr:cNvGraphicFramePr/>
      </xdr:nvGraphicFramePr>
      <xdr:xfrm>
        <a:off x="533400" y="171450"/>
        <a:ext cx="12515850" cy="7820025"/>
      </xdr:xfrm>
      <a:graphic>
        <a:graphicData uri="http://schemas.openxmlformats.org/drawingml/2006/chart">
          <c:chart xmlns:c="http://schemas.openxmlformats.org/drawingml/2006/chart" r:id="rId1"/>
        </a:graphicData>
      </a:graphic>
    </xdr:graphicFrame>
    <xdr:clientData/>
  </xdr:twoCellAnchor>
  <xdr:oneCellAnchor>
    <xdr:from>
      <xdr:col>3</xdr:col>
      <xdr:colOff>638175</xdr:colOff>
      <xdr:row>22</xdr:row>
      <xdr:rowOff>28575</xdr:rowOff>
    </xdr:from>
    <xdr:ext cx="1257300" cy="152400"/>
    <xdr:sp>
      <xdr:nvSpPr>
        <xdr:cNvPr id="2" name="ZoneTexte 1"/>
        <xdr:cNvSpPr txBox="1">
          <a:spLocks noChangeArrowheads="1"/>
        </xdr:cNvSpPr>
      </xdr:nvSpPr>
      <xdr:spPr>
        <a:xfrm>
          <a:off x="2924175" y="3590925"/>
          <a:ext cx="1257300" cy="152400"/>
        </a:xfrm>
        <a:prstGeom prst="rect">
          <a:avLst/>
        </a:prstGeom>
        <a:noFill/>
        <a:ln w="9525" cmpd="sng">
          <a:noFill/>
        </a:ln>
      </xdr:spPr>
      <xdr:txBody>
        <a:bodyPr vertOverflow="clip" wrap="square">
          <a:spAutoFit/>
        </a:bodyPr>
        <a:p>
          <a:pPr algn="l">
            <a:defRPr/>
          </a:pPr>
          <a:r>
            <a:rPr lang="en-US" cap="none" sz="700" b="0" i="0" u="none" baseline="0">
              <a:solidFill>
                <a:srgbClr val="000000"/>
              </a:solidFill>
            </a:rPr>
            <a:t>Acteur du lien social et familial</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0.9035</cdr:x>
      <cdr:y>0.19325</cdr:y>
    </cdr:from>
    <cdr:to>
      <cdr:x>0.9695</cdr:x>
      <cdr:y>0.21675</cdr:y>
    </cdr:to>
    <cdr:sp>
      <cdr:nvSpPr>
        <cdr:cNvPr id="1" name="Text Box 1"/>
        <cdr:cNvSpPr txBox="1">
          <a:spLocks noChangeArrowheads="1"/>
        </cdr:cNvSpPr>
      </cdr:nvSpPr>
      <cdr:spPr>
        <a:xfrm>
          <a:off x="10096500" y="1390650"/>
          <a:ext cx="733425"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Métallurgie cadres</a:t>
          </a:r>
        </a:p>
      </cdr:txBody>
    </cdr:sp>
  </cdr:relSizeAnchor>
  <cdr:relSizeAnchor xmlns:cdr="http://schemas.openxmlformats.org/drawingml/2006/chartDrawing">
    <cdr:from>
      <cdr:x>0.90175</cdr:x>
      <cdr:y>0.26975</cdr:y>
    </cdr:from>
    <cdr:to>
      <cdr:x>0.97975</cdr:x>
      <cdr:y>0.2955</cdr:y>
    </cdr:to>
    <cdr:sp>
      <cdr:nvSpPr>
        <cdr:cNvPr id="2" name="Text Box 2"/>
        <cdr:cNvSpPr txBox="1">
          <a:spLocks noChangeArrowheads="1"/>
        </cdr:cNvSpPr>
      </cdr:nvSpPr>
      <cdr:spPr>
        <a:xfrm>
          <a:off x="10077450" y="1943100"/>
          <a:ext cx="876300"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Travaux publics cadres</a:t>
          </a:r>
        </a:p>
      </cdr:txBody>
    </cdr:sp>
  </cdr:relSizeAnchor>
  <cdr:relSizeAnchor xmlns:cdr="http://schemas.openxmlformats.org/drawingml/2006/chartDrawing">
    <cdr:from>
      <cdr:x>0.89625</cdr:x>
      <cdr:y>0.3995</cdr:y>
    </cdr:from>
    <cdr:to>
      <cdr:x>0.97325</cdr:x>
      <cdr:y>0.428</cdr:y>
    </cdr:to>
    <cdr:sp>
      <cdr:nvSpPr>
        <cdr:cNvPr id="3" name="Text Box 3"/>
        <cdr:cNvSpPr txBox="1">
          <a:spLocks noChangeArrowheads="1"/>
        </cdr:cNvSpPr>
      </cdr:nvSpPr>
      <cdr:spPr>
        <a:xfrm>
          <a:off x="10020300" y="2886075"/>
          <a:ext cx="857250"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Bâtiment cadres</a:t>
          </a:r>
        </a:p>
      </cdr:txBody>
    </cdr:sp>
  </cdr:relSizeAnchor>
  <cdr:relSizeAnchor xmlns:cdr="http://schemas.openxmlformats.org/drawingml/2006/chartDrawing">
    <cdr:from>
      <cdr:x>0.54425</cdr:x>
      <cdr:y>0.46525</cdr:y>
    </cdr:from>
    <cdr:to>
      <cdr:x>0.63925</cdr:x>
      <cdr:y>0.48675</cdr:y>
    </cdr:to>
    <cdr:sp>
      <cdr:nvSpPr>
        <cdr:cNvPr id="4" name="Text Box 4"/>
        <cdr:cNvSpPr txBox="1">
          <a:spLocks noChangeArrowheads="1"/>
        </cdr:cNvSpPr>
      </cdr:nvSpPr>
      <cdr:spPr>
        <a:xfrm>
          <a:off x="6076950" y="3362325"/>
          <a:ext cx="1066800" cy="1524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Télécommunications</a:t>
          </a:r>
        </a:p>
      </cdr:txBody>
    </cdr:sp>
  </cdr:relSizeAnchor>
  <cdr:relSizeAnchor xmlns:cdr="http://schemas.openxmlformats.org/drawingml/2006/chartDrawing">
    <cdr:from>
      <cdr:x>0.61775</cdr:x>
      <cdr:y>0.60775</cdr:y>
    </cdr:from>
    <cdr:to>
      <cdr:x>0.7035</cdr:x>
      <cdr:y>0.64275</cdr:y>
    </cdr:to>
    <cdr:sp>
      <cdr:nvSpPr>
        <cdr:cNvPr id="5" name="Text Box 5"/>
        <cdr:cNvSpPr txBox="1">
          <a:spLocks noChangeArrowheads="1"/>
        </cdr:cNvSpPr>
      </cdr:nvSpPr>
      <cdr:spPr>
        <a:xfrm>
          <a:off x="6905625" y="4391025"/>
          <a:ext cx="962025" cy="25717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Bureaux d'études techniques</a:t>
          </a:r>
        </a:p>
      </cdr:txBody>
    </cdr:sp>
  </cdr:relSizeAnchor>
  <cdr:relSizeAnchor xmlns:cdr="http://schemas.openxmlformats.org/drawingml/2006/chartDrawing">
    <cdr:from>
      <cdr:x>0.51825</cdr:x>
      <cdr:y>0.413</cdr:y>
    </cdr:from>
    <cdr:to>
      <cdr:x>0.568</cdr:x>
      <cdr:y>0.43875</cdr:y>
    </cdr:to>
    <cdr:sp>
      <cdr:nvSpPr>
        <cdr:cNvPr id="6" name="Text Box 6"/>
        <cdr:cNvSpPr txBox="1">
          <a:spLocks noChangeArrowheads="1"/>
        </cdr:cNvSpPr>
      </cdr:nvSpPr>
      <cdr:spPr>
        <a:xfrm>
          <a:off x="5791200" y="2981325"/>
          <a:ext cx="552450"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Banques</a:t>
          </a:r>
        </a:p>
      </cdr:txBody>
    </cdr:sp>
  </cdr:relSizeAnchor>
  <cdr:relSizeAnchor xmlns:cdr="http://schemas.openxmlformats.org/drawingml/2006/chartDrawing">
    <cdr:from>
      <cdr:x>0.41225</cdr:x>
      <cdr:y>0.514</cdr:y>
    </cdr:from>
    <cdr:to>
      <cdr:x>0.4865</cdr:x>
      <cdr:y>0.55325</cdr:y>
    </cdr:to>
    <cdr:sp>
      <cdr:nvSpPr>
        <cdr:cNvPr id="7" name="Text Box 7"/>
        <cdr:cNvSpPr txBox="1">
          <a:spLocks noChangeArrowheads="1"/>
        </cdr:cNvSpPr>
      </cdr:nvSpPr>
      <cdr:spPr>
        <a:xfrm>
          <a:off x="4600575" y="3714750"/>
          <a:ext cx="828675" cy="2857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Sociétés d'assurance</a:t>
          </a:r>
        </a:p>
      </cdr:txBody>
    </cdr:sp>
  </cdr:relSizeAnchor>
  <cdr:relSizeAnchor xmlns:cdr="http://schemas.openxmlformats.org/drawingml/2006/chartDrawing">
    <cdr:from>
      <cdr:x>0.45475</cdr:x>
      <cdr:y>0.60625</cdr:y>
    </cdr:from>
    <cdr:to>
      <cdr:x>0.51275</cdr:x>
      <cdr:y>0.63275</cdr:y>
    </cdr:to>
    <cdr:sp>
      <cdr:nvSpPr>
        <cdr:cNvPr id="8" name="Text Box 8"/>
        <cdr:cNvSpPr txBox="1">
          <a:spLocks noChangeArrowheads="1"/>
        </cdr:cNvSpPr>
      </cdr:nvSpPr>
      <cdr:spPr>
        <a:xfrm>
          <a:off x="5076825" y="4381500"/>
          <a:ext cx="647700"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Publicité</a:t>
          </a:r>
        </a:p>
      </cdr:txBody>
    </cdr:sp>
  </cdr:relSizeAnchor>
  <cdr:relSizeAnchor xmlns:cdr="http://schemas.openxmlformats.org/drawingml/2006/chartDrawing">
    <cdr:from>
      <cdr:x>0.3525</cdr:x>
      <cdr:y>0.36725</cdr:y>
    </cdr:from>
    <cdr:to>
      <cdr:x>0.433</cdr:x>
      <cdr:y>0.39875</cdr:y>
    </cdr:to>
    <cdr:sp>
      <cdr:nvSpPr>
        <cdr:cNvPr id="9" name="Text Box 9"/>
        <cdr:cNvSpPr txBox="1">
          <a:spLocks noChangeArrowheads="1"/>
        </cdr:cNvSpPr>
      </cdr:nvSpPr>
      <cdr:spPr>
        <a:xfrm>
          <a:off x="3933825" y="2647950"/>
          <a:ext cx="904875" cy="2286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 pharmaceutique</a:t>
          </a:r>
        </a:p>
      </cdr:txBody>
    </cdr:sp>
  </cdr:relSizeAnchor>
  <cdr:relSizeAnchor xmlns:cdr="http://schemas.openxmlformats.org/drawingml/2006/chartDrawing">
    <cdr:from>
      <cdr:x>0.2685</cdr:x>
      <cdr:y>0.52825</cdr:y>
    </cdr:from>
    <cdr:to>
      <cdr:x>0.348</cdr:x>
      <cdr:y>0.552</cdr:y>
    </cdr:to>
    <cdr:sp>
      <cdr:nvSpPr>
        <cdr:cNvPr id="10" name="Text Box 10"/>
        <cdr:cNvSpPr txBox="1">
          <a:spLocks noChangeArrowheads="1"/>
        </cdr:cNvSpPr>
      </cdr:nvSpPr>
      <cdr:spPr>
        <a:xfrm>
          <a:off x="3000375" y="3810000"/>
          <a:ext cx="885825"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Industries chimiques</a:t>
          </a:r>
        </a:p>
      </cdr:txBody>
    </cdr:sp>
  </cdr:relSizeAnchor>
  <cdr:relSizeAnchor xmlns:cdr="http://schemas.openxmlformats.org/drawingml/2006/chartDrawing">
    <cdr:from>
      <cdr:x>0.19875</cdr:x>
      <cdr:y>0.57125</cdr:y>
    </cdr:from>
    <cdr:to>
      <cdr:x>0.291</cdr:x>
      <cdr:y>0.6055</cdr:y>
    </cdr:to>
    <cdr:sp>
      <cdr:nvSpPr>
        <cdr:cNvPr id="11" name="Text Box 11"/>
        <cdr:cNvSpPr txBox="1">
          <a:spLocks noChangeArrowheads="1"/>
        </cdr:cNvSpPr>
      </cdr:nvSpPr>
      <cdr:spPr>
        <a:xfrm>
          <a:off x="2219325" y="4124325"/>
          <a:ext cx="1028700" cy="2476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0.102</cdr:x>
      <cdr:y>0.49675</cdr:y>
    </cdr:from>
    <cdr:to>
      <cdr:x>0.1905</cdr:x>
      <cdr:y>0.5305</cdr:y>
    </cdr:to>
    <cdr:sp fLocksText="0">
      <cdr:nvSpPr>
        <cdr:cNvPr id="12" name="Text Box 12"/>
        <cdr:cNvSpPr txBox="1">
          <a:spLocks noChangeArrowheads="1"/>
        </cdr:cNvSpPr>
      </cdr:nvSpPr>
      <cdr:spPr>
        <a:xfrm>
          <a:off x="1133475" y="3590925"/>
          <a:ext cx="990600" cy="2476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0.0775</cdr:x>
      <cdr:y>0.635</cdr:y>
    </cdr:from>
    <cdr:to>
      <cdr:x>0.292</cdr:x>
      <cdr:y>0.65925</cdr:y>
    </cdr:to>
    <cdr:sp>
      <cdr:nvSpPr>
        <cdr:cNvPr id="13" name="Rectangle 13"/>
        <cdr:cNvSpPr>
          <a:spLocks/>
        </cdr:cNvSpPr>
      </cdr:nvSpPr>
      <cdr:spPr>
        <a:xfrm>
          <a:off x="857250" y="4581525"/>
          <a:ext cx="2400300" cy="171450"/>
        </a:xfrm>
        <a:prstGeom prst="rect">
          <a:avLst/>
        </a:prstGeom>
        <a:solidFill>
          <a:srgbClr val="FFFFFF"/>
        </a:solidFill>
        <a:ln w="9525" cmpd="sng">
          <a:solidFill>
            <a:srgbClr val="000000"/>
          </a:solidFill>
          <a:headEnd type="none"/>
          <a:tailEnd type="none"/>
        </a:ln>
      </cdr:spPr>
      <cdr:txBody>
        <a:bodyPr vertOverflow="clip" wrap="square" lIns="27432" tIns="18288" rIns="0" bIns="0"/>
        <a:p>
          <a:pPr algn="l">
            <a:defRPr/>
          </a:pPr>
          <a:r>
            <a:rPr lang="en-US" cap="none" sz="800" b="0" i="0" u="none" baseline="0">
              <a:solidFill>
                <a:srgbClr val="000000"/>
              </a:solidFill>
            </a:rPr>
            <a:t>Ensemble des conventions collectives de branche</a:t>
          </a:r>
        </a:p>
      </cdr:txBody>
    </cdr:sp>
  </cdr:relSizeAnchor>
  <cdr:relSizeAnchor xmlns:cdr="http://schemas.openxmlformats.org/drawingml/2006/chartDrawing">
    <cdr:from>
      <cdr:x>0.1535</cdr:x>
      <cdr:y>0.66425</cdr:y>
    </cdr:from>
    <cdr:to>
      <cdr:x>0.245</cdr:x>
      <cdr:y>0.743</cdr:y>
    </cdr:to>
    <cdr:sp>
      <cdr:nvSpPr>
        <cdr:cNvPr id="14" name="Line 14"/>
        <cdr:cNvSpPr>
          <a:spLocks/>
        </cdr:cNvSpPr>
      </cdr:nvSpPr>
      <cdr:spPr>
        <a:xfrm>
          <a:off x="1714500" y="4800600"/>
          <a:ext cx="1019175" cy="571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47625</xdr:rowOff>
    </xdr:from>
    <xdr:to>
      <xdr:col>15</xdr:col>
      <xdr:colOff>19050</xdr:colOff>
      <xdr:row>44</xdr:row>
      <xdr:rowOff>133350</xdr:rowOff>
    </xdr:to>
    <xdr:graphicFrame>
      <xdr:nvGraphicFramePr>
        <xdr:cNvPr id="1" name="Graphique 1"/>
        <xdr:cNvGraphicFramePr/>
      </xdr:nvGraphicFramePr>
      <xdr:xfrm>
        <a:off x="266700" y="47625"/>
        <a:ext cx="11182350" cy="7229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0.68875</cdr:x>
      <cdr:y>0.75925</cdr:y>
    </cdr:from>
    <cdr:to>
      <cdr:x>0.8745</cdr:x>
      <cdr:y>0.77675</cdr:y>
    </cdr:to>
    <cdr:sp>
      <cdr:nvSpPr>
        <cdr:cNvPr id="1" name="Text Box 3"/>
        <cdr:cNvSpPr txBox="1">
          <a:spLocks noChangeArrowheads="1"/>
        </cdr:cNvSpPr>
      </cdr:nvSpPr>
      <cdr:spPr>
        <a:xfrm>
          <a:off x="7534275" y="5657850"/>
          <a:ext cx="2028825" cy="1333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0.26925</cdr:x>
      <cdr:y>0.49725</cdr:y>
    </cdr:from>
    <cdr:to>
      <cdr:x>0.33175</cdr:x>
      <cdr:y>0.52575</cdr:y>
    </cdr:to>
    <cdr:sp>
      <cdr:nvSpPr>
        <cdr:cNvPr id="2" name="Text Box 6"/>
        <cdr:cNvSpPr txBox="1">
          <a:spLocks noChangeArrowheads="1"/>
        </cdr:cNvSpPr>
      </cdr:nvSpPr>
      <cdr:spPr>
        <a:xfrm>
          <a:off x="2943225" y="3705225"/>
          <a:ext cx="685800"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Banques</a:t>
          </a:r>
        </a:p>
      </cdr:txBody>
    </cdr:sp>
  </cdr:relSizeAnchor>
  <cdr:relSizeAnchor xmlns:cdr="http://schemas.openxmlformats.org/drawingml/2006/chartDrawing">
    <cdr:from>
      <cdr:x>0.0845</cdr:x>
      <cdr:y>0.17025</cdr:y>
    </cdr:from>
    <cdr:to>
      <cdr:x>0.69275</cdr:x>
      <cdr:y>0.92525</cdr:y>
    </cdr:to>
    <cdr:sp>
      <cdr:nvSpPr>
        <cdr:cNvPr id="3" name="Line 9"/>
        <cdr:cNvSpPr>
          <a:spLocks/>
        </cdr:cNvSpPr>
      </cdr:nvSpPr>
      <cdr:spPr>
        <a:xfrm flipH="1">
          <a:off x="923925" y="1266825"/>
          <a:ext cx="6657975" cy="5629275"/>
        </a:xfrm>
        <a:custGeom>
          <a:pathLst>
            <a:path h="5552612" w="7023001">
              <a:moveTo>
                <a:pt x="0" y="0"/>
              </a:moveTo>
              <a:lnTo>
                <a:pt x="7023001" y="5552612"/>
              </a:lnTo>
            </a:path>
          </a:pathLst>
        </a:custGeom>
        <a:noFill/>
        <a:ln w="9525" cmpd="sng">
          <a:solidFill>
            <a:srgbClr val="C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0.748</cdr:x>
      <cdr:y>0.30425</cdr:y>
    </cdr:from>
    <cdr:to>
      <cdr:x>0.81375</cdr:x>
      <cdr:y>0.31875</cdr:y>
    </cdr:to>
    <cdr:sp>
      <cdr:nvSpPr>
        <cdr:cNvPr id="4" name="Text Box 13"/>
        <cdr:cNvSpPr txBox="1">
          <a:spLocks noChangeArrowheads="1"/>
        </cdr:cNvSpPr>
      </cdr:nvSpPr>
      <cdr:spPr>
        <a:xfrm>
          <a:off x="8181975" y="2266950"/>
          <a:ext cx="723900" cy="104775"/>
        </a:xfrm>
        <a:prstGeom prst="rect">
          <a:avLst/>
        </a:prstGeom>
        <a:noFill/>
        <a:ln w="9525" cmpd="sng">
          <a:noFill/>
        </a:ln>
      </cdr:spPr>
      <cdr:txBody>
        <a:bodyPr vertOverflow="clip" wrap="square" lIns="18288" tIns="18288" rIns="0" bIns="0">
          <a:spAutoFit/>
        </a:bodyPr>
        <a:p>
          <a:pPr algn="l">
            <a:defRPr/>
          </a:pPr>
          <a:r>
            <a:rPr lang="en-US" cap="none" sz="600" b="0" i="0" u="none" baseline="0">
              <a:solidFill>
                <a:srgbClr val="000000"/>
              </a:solidFill>
            </a:rPr>
            <a:t>Industries chimiques</a:t>
          </a:r>
        </a:p>
      </cdr:txBody>
    </cdr:sp>
  </cdr:relSizeAnchor>
  <cdr:relSizeAnchor xmlns:cdr="http://schemas.openxmlformats.org/drawingml/2006/chartDrawing">
    <cdr:from>
      <cdr:x>0.31375</cdr:x>
      <cdr:y>0.5265</cdr:y>
    </cdr:from>
    <cdr:to>
      <cdr:x>0.318</cdr:x>
      <cdr:y>0.68025</cdr:y>
    </cdr:to>
    <cdr:sp>
      <cdr:nvSpPr>
        <cdr:cNvPr id="5" name="Line 14"/>
        <cdr:cNvSpPr>
          <a:spLocks/>
        </cdr:cNvSpPr>
      </cdr:nvSpPr>
      <cdr:spPr>
        <a:xfrm flipH="1">
          <a:off x="3429000" y="3924300"/>
          <a:ext cx="47625" cy="1143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0.31625</cdr:x>
      <cdr:y>0.528</cdr:y>
    </cdr:from>
    <cdr:to>
      <cdr:x>0.546</cdr:x>
      <cdr:y>0.54225</cdr:y>
    </cdr:to>
    <cdr:sp>
      <cdr:nvSpPr>
        <cdr:cNvPr id="6" name="Line 15"/>
        <cdr:cNvSpPr>
          <a:spLocks/>
        </cdr:cNvSpPr>
      </cdr:nvSpPr>
      <cdr:spPr>
        <a:xfrm>
          <a:off x="3457575" y="3933825"/>
          <a:ext cx="251460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0.318</cdr:x>
      <cdr:y>0.464</cdr:y>
    </cdr:from>
    <cdr:to>
      <cdr:x>0.67325</cdr:x>
      <cdr:y>0.5265</cdr:y>
    </cdr:to>
    <cdr:sp>
      <cdr:nvSpPr>
        <cdr:cNvPr id="7" name="Line 16"/>
        <cdr:cNvSpPr>
          <a:spLocks/>
        </cdr:cNvSpPr>
      </cdr:nvSpPr>
      <cdr:spPr>
        <a:xfrm flipV="1">
          <a:off x="3476625" y="3457575"/>
          <a:ext cx="388620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0.25875</cdr:x>
      <cdr:y>0.7375</cdr:y>
    </cdr:from>
    <cdr:to>
      <cdr:x>0.75775</cdr:x>
      <cdr:y>0.7555</cdr:y>
    </cdr:to>
    <cdr:sp>
      <cdr:nvSpPr>
        <cdr:cNvPr id="8" name="Line 17"/>
        <cdr:cNvSpPr>
          <a:spLocks/>
        </cdr:cNvSpPr>
      </cdr:nvSpPr>
      <cdr:spPr>
        <a:xfrm flipH="1" flipV="1">
          <a:off x="2828925" y="5495925"/>
          <a:ext cx="545782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0.5785</cdr:x>
      <cdr:y>0.5665</cdr:y>
    </cdr:from>
    <cdr:to>
      <cdr:x>0.75525</cdr:x>
      <cdr:y>0.75325</cdr:y>
    </cdr:to>
    <cdr:sp>
      <cdr:nvSpPr>
        <cdr:cNvPr id="9" name="Line 18"/>
        <cdr:cNvSpPr>
          <a:spLocks/>
        </cdr:cNvSpPr>
      </cdr:nvSpPr>
      <cdr:spPr>
        <a:xfrm flipH="1" flipV="1">
          <a:off x="6324600" y="4219575"/>
          <a:ext cx="1933575" cy="1390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0.6895</cdr:x>
      <cdr:y>0.50475</cdr:y>
    </cdr:from>
    <cdr:to>
      <cdr:x>0.75775</cdr:x>
      <cdr:y>0.75625</cdr:y>
    </cdr:to>
    <cdr:sp>
      <cdr:nvSpPr>
        <cdr:cNvPr id="10" name="Line 19"/>
        <cdr:cNvSpPr>
          <a:spLocks/>
        </cdr:cNvSpPr>
      </cdr:nvSpPr>
      <cdr:spPr>
        <a:xfrm flipH="1" flipV="1">
          <a:off x="7543800" y="3762375"/>
          <a:ext cx="742950" cy="1876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0.55575</cdr:x>
      <cdr:y>0.2765</cdr:y>
    </cdr:from>
    <cdr:to>
      <cdr:x>0.597</cdr:x>
      <cdr:y>0.4475</cdr:y>
    </cdr:to>
    <cdr:sp>
      <cdr:nvSpPr>
        <cdr:cNvPr id="11" name="Line 18"/>
        <cdr:cNvSpPr>
          <a:spLocks/>
        </cdr:cNvSpPr>
      </cdr:nvSpPr>
      <cdr:spPr>
        <a:xfrm flipV="1">
          <a:off x="6076950" y="2057400"/>
          <a:ext cx="447675" cy="1276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0.5995</cdr:x>
      <cdr:y>0.22975</cdr:y>
    </cdr:from>
    <cdr:to>
      <cdr:x>0.868</cdr:x>
      <cdr:y>0.27575</cdr:y>
    </cdr:to>
    <cdr:sp>
      <cdr:nvSpPr>
        <cdr:cNvPr id="12" name="Line 18"/>
        <cdr:cNvSpPr>
          <a:spLocks/>
        </cdr:cNvSpPr>
      </cdr:nvSpPr>
      <cdr:spPr>
        <a:xfrm flipH="1">
          <a:off x="6553200" y="1704975"/>
          <a:ext cx="2943225" cy="342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cdr:x>
      <cdr:y>0.275</cdr:y>
    </cdr:from>
    <cdr:to>
      <cdr:x>0.5955</cdr:x>
      <cdr:y>0.6795</cdr:y>
    </cdr:to>
    <cdr:sp>
      <cdr:nvSpPr>
        <cdr:cNvPr id="13" name="Line 18"/>
        <cdr:cNvSpPr>
          <a:spLocks/>
        </cdr:cNvSpPr>
      </cdr:nvSpPr>
      <cdr:spPr>
        <a:xfrm flipV="1">
          <a:off x="3276600" y="2047875"/>
          <a:ext cx="3238500" cy="3019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0.1605</cdr:x>
      <cdr:y>0.24025</cdr:y>
    </cdr:from>
    <cdr:to>
      <cdr:x>0.46475</cdr:x>
      <cdr:y>0.266</cdr:y>
    </cdr:to>
    <cdr:sp>
      <cdr:nvSpPr>
        <cdr:cNvPr id="14" name="ZoneTexte 1"/>
        <cdr:cNvSpPr txBox="1">
          <a:spLocks noChangeArrowheads="1"/>
        </cdr:cNvSpPr>
      </cdr:nvSpPr>
      <cdr:spPr>
        <a:xfrm>
          <a:off x="1752600" y="1790700"/>
          <a:ext cx="3333750" cy="190500"/>
        </a:xfrm>
        <a:prstGeom prst="rect">
          <a:avLst/>
        </a:prstGeom>
        <a:noFill/>
        <a:ln w="9525" cmpd="sng">
          <a:solidFill>
            <a:srgbClr val="808080"/>
          </a:solidFill>
          <a:headEnd type="none"/>
          <a:tailEnd type="none"/>
        </a:ln>
      </cdr:spPr>
      <cdr:txBody>
        <a:bodyPr vertOverflow="clip" wrap="square" anchor="ctr"/>
        <a:p>
          <a:pPr algn="l">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Calibri"/>
              <a:ea typeface="Calibri"/>
              <a:cs typeface="Calibri"/>
            </a:rPr>
            <a:t> droite de la diagonale, l'écart salarial est en faveur des hommes</a:t>
          </a:r>
          <a:r>
            <a:rPr lang="en-US" cap="none" sz="9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14</xdr:col>
      <xdr:colOff>676275</xdr:colOff>
      <xdr:row>46</xdr:row>
      <xdr:rowOff>9525</xdr:rowOff>
    </xdr:to>
    <xdr:graphicFrame>
      <xdr:nvGraphicFramePr>
        <xdr:cNvPr id="1" name="Graphique 1"/>
        <xdr:cNvGraphicFramePr/>
      </xdr:nvGraphicFramePr>
      <xdr:xfrm>
        <a:off x="400050" y="0"/>
        <a:ext cx="10944225" cy="7458075"/>
      </xdr:xfrm>
      <a:graphic>
        <a:graphicData uri="http://schemas.openxmlformats.org/drawingml/2006/chart">
          <c:chart xmlns:c="http://schemas.openxmlformats.org/drawingml/2006/chart" r:id="rId1"/>
        </a:graphicData>
      </a:graphic>
    </xdr:graphicFrame>
    <xdr:clientData/>
  </xdr:twoCellAnchor>
  <xdr:twoCellAnchor>
    <xdr:from>
      <xdr:col>1</xdr:col>
      <xdr:colOff>695325</xdr:colOff>
      <xdr:row>37</xdr:row>
      <xdr:rowOff>19050</xdr:rowOff>
    </xdr:from>
    <xdr:to>
      <xdr:col>3</xdr:col>
      <xdr:colOff>76200</xdr:colOff>
      <xdr:row>37</xdr:row>
      <xdr:rowOff>123825</xdr:rowOff>
    </xdr:to>
    <xdr:sp>
      <xdr:nvSpPr>
        <xdr:cNvPr id="2" name="Text Box 13"/>
        <xdr:cNvSpPr txBox="1">
          <a:spLocks noChangeArrowheads="1"/>
        </xdr:cNvSpPr>
      </xdr:nvSpPr>
      <xdr:spPr>
        <a:xfrm>
          <a:off x="1457325" y="6010275"/>
          <a:ext cx="90487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Services à la personne</a:t>
          </a:r>
        </a:p>
      </xdr:txBody>
    </xdr:sp>
    <xdr:clientData/>
  </xdr:twoCellAnchor>
  <xdr:twoCellAnchor>
    <xdr:from>
      <xdr:col>8</xdr:col>
      <xdr:colOff>304800</xdr:colOff>
      <xdr:row>11</xdr:row>
      <xdr:rowOff>104775</xdr:rowOff>
    </xdr:from>
    <xdr:to>
      <xdr:col>9</xdr:col>
      <xdr:colOff>266700</xdr:colOff>
      <xdr:row>12</xdr:row>
      <xdr:rowOff>142875</xdr:rowOff>
    </xdr:to>
    <xdr:sp>
      <xdr:nvSpPr>
        <xdr:cNvPr id="3" name="Text Box 13"/>
        <xdr:cNvSpPr txBox="1">
          <a:spLocks noChangeArrowheads="1"/>
        </xdr:cNvSpPr>
      </xdr:nvSpPr>
      <xdr:spPr>
        <a:xfrm>
          <a:off x="6400800" y="1885950"/>
          <a:ext cx="723900" cy="2000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Industrie pharamaceutique</a:t>
          </a:r>
        </a:p>
      </xdr:txBody>
    </xdr:sp>
    <xdr:clientData/>
  </xdr:twoCellAnchor>
  <xdr:twoCellAnchor>
    <xdr:from>
      <xdr:col>7</xdr:col>
      <xdr:colOff>323850</xdr:colOff>
      <xdr:row>21</xdr:row>
      <xdr:rowOff>57150</xdr:rowOff>
    </xdr:from>
    <xdr:to>
      <xdr:col>8</xdr:col>
      <xdr:colOff>285750</xdr:colOff>
      <xdr:row>22</xdr:row>
      <xdr:rowOff>0</xdr:rowOff>
    </xdr:to>
    <xdr:sp>
      <xdr:nvSpPr>
        <xdr:cNvPr id="4" name="Text Box 13"/>
        <xdr:cNvSpPr txBox="1">
          <a:spLocks noChangeArrowheads="1"/>
        </xdr:cNvSpPr>
      </xdr:nvSpPr>
      <xdr:spPr>
        <a:xfrm>
          <a:off x="5657850" y="3457575"/>
          <a:ext cx="7239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Industries chimiques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0.31675</cdr:x>
      <cdr:y>0.32875</cdr:y>
    </cdr:from>
    <cdr:to>
      <cdr:x>0.45275</cdr:x>
      <cdr:y>0.3575</cdr:y>
    </cdr:to>
    <cdr:sp>
      <cdr:nvSpPr>
        <cdr:cNvPr id="1" name="Text Box 1"/>
        <cdr:cNvSpPr txBox="1">
          <a:spLocks noChangeArrowheads="1"/>
        </cdr:cNvSpPr>
      </cdr:nvSpPr>
      <cdr:spPr>
        <a:xfrm>
          <a:off x="3457575" y="2447925"/>
          <a:ext cx="1485900" cy="21907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aérlens personnels au sol</a:t>
          </a:r>
        </a:p>
      </cdr:txBody>
    </cdr:sp>
  </cdr:relSizeAnchor>
  <cdr:relSizeAnchor xmlns:cdr="http://schemas.openxmlformats.org/drawingml/2006/chartDrawing">
    <cdr:from>
      <cdr:x>0.78825</cdr:x>
      <cdr:y>0.33025</cdr:y>
    </cdr:from>
    <cdr:to>
      <cdr:x>0.87675</cdr:x>
      <cdr:y>0.35925</cdr:y>
    </cdr:to>
    <cdr:sp>
      <cdr:nvSpPr>
        <cdr:cNvPr id="2" name="Text Box 2"/>
        <cdr:cNvSpPr txBox="1">
          <a:spLocks noChangeArrowheads="1"/>
        </cdr:cNvSpPr>
      </cdr:nvSpPr>
      <cdr:spPr>
        <a:xfrm>
          <a:off x="8620125" y="2457450"/>
          <a:ext cx="971550" cy="21907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Télécommunications</a:t>
          </a:r>
        </a:p>
      </cdr:txBody>
    </cdr:sp>
  </cdr:relSizeAnchor>
  <cdr:relSizeAnchor xmlns:cdr="http://schemas.openxmlformats.org/drawingml/2006/chartDrawing">
    <cdr:from>
      <cdr:x>0.45675</cdr:x>
      <cdr:y>0.52525</cdr:y>
    </cdr:from>
    <cdr:to>
      <cdr:x>0.52875</cdr:x>
      <cdr:y>0.5625</cdr:y>
    </cdr:to>
    <cdr:sp>
      <cdr:nvSpPr>
        <cdr:cNvPr id="3" name="Text Box 3"/>
        <cdr:cNvSpPr txBox="1">
          <a:spLocks noChangeArrowheads="1"/>
        </cdr:cNvSpPr>
      </cdr:nvSpPr>
      <cdr:spPr>
        <a:xfrm>
          <a:off x="4991100" y="3914775"/>
          <a:ext cx="790575" cy="27622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 pharmaceutique</a:t>
          </a:r>
        </a:p>
      </cdr:txBody>
    </cdr:sp>
  </cdr:relSizeAnchor>
  <cdr:relSizeAnchor xmlns:cdr="http://schemas.openxmlformats.org/drawingml/2006/chartDrawing">
    <cdr:from>
      <cdr:x>0.1</cdr:x>
      <cdr:y>0.1235</cdr:y>
    </cdr:from>
    <cdr:to>
      <cdr:x>0.7825</cdr:x>
      <cdr:y>0.88325</cdr:y>
    </cdr:to>
    <cdr:sp>
      <cdr:nvSpPr>
        <cdr:cNvPr id="4" name="Line 4"/>
        <cdr:cNvSpPr>
          <a:spLocks/>
        </cdr:cNvSpPr>
      </cdr:nvSpPr>
      <cdr:spPr>
        <a:xfrm flipH="1">
          <a:off x="1085850" y="914400"/>
          <a:ext cx="7467600" cy="5667375"/>
        </a:xfrm>
        <a:custGeom>
          <a:pathLst>
            <a:path h="5549568" w="7709423">
              <a:moveTo>
                <a:pt x="0" y="0"/>
              </a:moveTo>
              <a:cubicBezTo>
                <a:pt x="2968180" y="1855847"/>
                <a:pt x="4741243" y="3693721"/>
                <a:pt x="7709423" y="5549568"/>
              </a:cubicBezTo>
            </a:path>
          </a:pathLst>
        </a:custGeom>
        <a:noFill/>
        <a:ln w="9525" cmpd="sng">
          <a:solidFill>
            <a:srgbClr val="0D0D0D"/>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0.11125</cdr:x>
      <cdr:y>0.6245</cdr:y>
    </cdr:from>
    <cdr:to>
      <cdr:x>0.2285</cdr:x>
      <cdr:y>0.65275</cdr:y>
    </cdr:to>
    <cdr:sp>
      <cdr:nvSpPr>
        <cdr:cNvPr id="5" name="Text Box 5"/>
        <cdr:cNvSpPr txBox="1">
          <a:spLocks noChangeArrowheads="1"/>
        </cdr:cNvSpPr>
      </cdr:nvSpPr>
      <cdr:spPr>
        <a:xfrm>
          <a:off x="1209675" y="4648200"/>
          <a:ext cx="1285875"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Prévention et sécurité</a:t>
          </a:r>
        </a:p>
      </cdr:txBody>
    </cdr:sp>
  </cdr:relSizeAnchor>
  <cdr:relSizeAnchor xmlns:cdr="http://schemas.openxmlformats.org/drawingml/2006/chartDrawing">
    <cdr:from>
      <cdr:x>0.13925</cdr:x>
      <cdr:y>0.6625</cdr:y>
    </cdr:from>
    <cdr:to>
      <cdr:x>0.18675</cdr:x>
      <cdr:y>0.76125</cdr:y>
    </cdr:to>
    <cdr:sp>
      <cdr:nvSpPr>
        <cdr:cNvPr id="6" name="Line 7"/>
        <cdr:cNvSpPr>
          <a:spLocks/>
        </cdr:cNvSpPr>
      </cdr:nvSpPr>
      <cdr:spPr>
        <a:xfrm>
          <a:off x="1514475" y="4933950"/>
          <a:ext cx="523875" cy="733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0.14175</cdr:x>
      <cdr:y>0.66625</cdr:y>
    </cdr:from>
    <cdr:to>
      <cdr:x>0.2055</cdr:x>
      <cdr:y>0.72175</cdr:y>
    </cdr:to>
    <cdr:sp>
      <cdr:nvSpPr>
        <cdr:cNvPr id="7" name="Line 8"/>
        <cdr:cNvSpPr>
          <a:spLocks/>
        </cdr:cNvSpPr>
      </cdr:nvSpPr>
      <cdr:spPr>
        <a:xfrm>
          <a:off x="1543050" y="4962525"/>
          <a:ext cx="695325" cy="409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0.14</cdr:x>
      <cdr:y>0.66625</cdr:y>
    </cdr:from>
    <cdr:to>
      <cdr:x>0.21375</cdr:x>
      <cdr:y>0.711</cdr:y>
    </cdr:to>
    <cdr:sp>
      <cdr:nvSpPr>
        <cdr:cNvPr id="8" name="Line 9"/>
        <cdr:cNvSpPr>
          <a:spLocks/>
        </cdr:cNvSpPr>
      </cdr:nvSpPr>
      <cdr:spPr>
        <a:xfrm>
          <a:off x="1524000" y="4962525"/>
          <a:ext cx="809625"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0.31925</cdr:x>
      <cdr:y>0.3645</cdr:y>
    </cdr:from>
    <cdr:to>
      <cdr:x>0.42725</cdr:x>
      <cdr:y>0.6595</cdr:y>
    </cdr:to>
    <cdr:sp>
      <cdr:nvSpPr>
        <cdr:cNvPr id="9" name="Line 10"/>
        <cdr:cNvSpPr>
          <a:spLocks/>
        </cdr:cNvSpPr>
      </cdr:nvSpPr>
      <cdr:spPr>
        <a:xfrm flipH="1">
          <a:off x="3486150" y="2714625"/>
          <a:ext cx="1181100" cy="2200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0.42975</cdr:x>
      <cdr:y>0.25825</cdr:y>
    </cdr:from>
    <cdr:to>
      <cdr:x>0.66875</cdr:x>
      <cdr:y>0.3615</cdr:y>
    </cdr:to>
    <cdr:sp>
      <cdr:nvSpPr>
        <cdr:cNvPr id="10" name="Line 11"/>
        <cdr:cNvSpPr>
          <a:spLocks/>
        </cdr:cNvSpPr>
      </cdr:nvSpPr>
      <cdr:spPr>
        <a:xfrm flipV="1">
          <a:off x="4695825" y="1924050"/>
          <a:ext cx="2619375" cy="771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0.42975</cdr:x>
      <cdr:y>0.36375</cdr:y>
    </cdr:from>
    <cdr:to>
      <cdr:x>0.5165</cdr:x>
      <cdr:y>0.43575</cdr:y>
    </cdr:to>
    <cdr:sp>
      <cdr:nvSpPr>
        <cdr:cNvPr id="11" name="Line 12"/>
        <cdr:cNvSpPr>
          <a:spLocks/>
        </cdr:cNvSpPr>
      </cdr:nvSpPr>
      <cdr:spPr>
        <a:xfrm>
          <a:off x="4695825" y="2705100"/>
          <a:ext cx="952500"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0.3135</cdr:x>
      <cdr:y>0.231</cdr:y>
    </cdr:from>
    <cdr:to>
      <cdr:x>0.6155</cdr:x>
      <cdr:y>0.26275</cdr:y>
    </cdr:to>
    <cdr:sp>
      <cdr:nvSpPr>
        <cdr:cNvPr id="12" name="ZoneTexte 2"/>
        <cdr:cNvSpPr txBox="1">
          <a:spLocks noChangeArrowheads="1"/>
        </cdr:cNvSpPr>
      </cdr:nvSpPr>
      <cdr:spPr>
        <a:xfrm>
          <a:off x="3429000" y="1714500"/>
          <a:ext cx="3305175" cy="238125"/>
        </a:xfrm>
        <a:prstGeom prst="rect">
          <a:avLst/>
        </a:prstGeom>
        <a:noFill/>
        <a:ln w="9525" cmpd="sng">
          <a:solidFill>
            <a:srgbClr val="808080"/>
          </a:solidFill>
          <a:headEnd type="none"/>
          <a:tailEnd type="none"/>
        </a:ln>
      </cdr:spPr>
      <cdr:txBody>
        <a:bodyPr vertOverflow="clip" wrap="square"/>
        <a:p>
          <a:pPr algn="l">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Calibri"/>
              <a:ea typeface="Calibri"/>
              <a:cs typeface="Calibri"/>
            </a:rPr>
            <a:t> droite de la diagonale, l'écart salarial est en faveur des hommes</a:t>
          </a:r>
          <a:r>
            <a:rPr lang="en-US" cap="none" sz="900" b="0" i="0" u="none" baseline="0">
              <a:solidFill>
                <a:srgbClr val="000000"/>
              </a:solidFill>
              <a:latin typeface="Calibri"/>
              <a:ea typeface="Calibri"/>
              <a:cs typeface="Calibri"/>
            </a:rPr>
            <a: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R2017%20graphe%20liaisons%20avec%20sp_v3_AJ_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_moi"/>
      <sheetName val="Tableau 1-2017"/>
      <sheetName val="Tableau 2-2017"/>
      <sheetName val="Tableau 3-2017"/>
      <sheetName val="Tableau 4-2017"/>
      <sheetName val="g1-2017"/>
      <sheetName val="g1d-2017"/>
      <sheetName val="g2-2017"/>
      <sheetName val="g2d-2017"/>
      <sheetName val="g3-2017"/>
      <sheetName val="g3d-2017"/>
      <sheetName val="Graphique 1-2017 (2)"/>
      <sheetName val="g4d-2017"/>
      <sheetName val="Graphique 2-2015"/>
      <sheetName val="g5d-2015"/>
    </sheetNames>
    <sheetDataSet>
      <sheetData sheetId="12">
        <row r="2">
          <cell r="E2">
            <v>2528.517486743</v>
          </cell>
          <cell r="K2">
            <v>2536.4949717251375</v>
          </cell>
        </row>
        <row r="3">
          <cell r="E3">
            <v>2376.147308985</v>
          </cell>
          <cell r="K3">
            <v>2382.291447475651</v>
          </cell>
        </row>
        <row r="4">
          <cell r="E4">
            <v>2590.044922913</v>
          </cell>
          <cell r="K4">
            <v>2455.0300678551002</v>
          </cell>
        </row>
        <row r="5">
          <cell r="E5">
            <v>2928.77876359</v>
          </cell>
          <cell r="K5">
            <v>2766.0484870202627</v>
          </cell>
        </row>
        <row r="6">
          <cell r="E6">
            <v>2957.364628038</v>
          </cell>
          <cell r="K6">
            <v>2910.76339460176</v>
          </cell>
        </row>
        <row r="7">
          <cell r="E7">
            <v>2616.943345659</v>
          </cell>
          <cell r="K7">
            <v>2449.7836863698126</v>
          </cell>
        </row>
        <row r="8">
          <cell r="E8">
            <v>2684.212554717</v>
          </cell>
          <cell r="K8">
            <v>2567.170251015492</v>
          </cell>
        </row>
        <row r="9">
          <cell r="E9">
            <v>2641.983209933</v>
          </cell>
          <cell r="K9">
            <v>2551.2257864169032</v>
          </cell>
        </row>
        <row r="10">
          <cell r="E10">
            <v>2260.748280889</v>
          </cell>
          <cell r="K10">
            <v>2184.1394719053037</v>
          </cell>
        </row>
        <row r="11">
          <cell r="E11">
            <v>2435.701524264</v>
          </cell>
          <cell r="K11">
            <v>2263.702119543258</v>
          </cell>
        </row>
        <row r="12">
          <cell r="E12">
            <v>2582.216899466</v>
          </cell>
          <cell r="K12">
            <v>2450.33161441313</v>
          </cell>
        </row>
        <row r="13">
          <cell r="E13">
            <v>2338.157289812</v>
          </cell>
          <cell r="K13">
            <v>2182.9975081610805</v>
          </cell>
        </row>
        <row r="14">
          <cell r="E14">
            <v>2329.377732042</v>
          </cell>
          <cell r="K14">
            <v>2200.2860800918825</v>
          </cell>
        </row>
        <row r="15">
          <cell r="E15">
            <v>2248.207080747</v>
          </cell>
          <cell r="K15">
            <v>2186.5480898050005</v>
          </cell>
        </row>
        <row r="16">
          <cell r="E16">
            <v>2422.255148248</v>
          </cell>
          <cell r="K16">
            <v>2286.479197656613</v>
          </cell>
        </row>
        <row r="17">
          <cell r="E17">
            <v>2451.93470148</v>
          </cell>
          <cell r="K17">
            <v>2174.290384374636</v>
          </cell>
        </row>
        <row r="18">
          <cell r="E18">
            <v>2422.839500677</v>
          </cell>
          <cell r="K18">
            <v>2397.589434217565</v>
          </cell>
        </row>
        <row r="19">
          <cell r="E19">
            <v>2062.189538679</v>
          </cell>
          <cell r="K19">
            <v>2046.8171389775987</v>
          </cell>
        </row>
        <row r="20">
          <cell r="E20">
            <v>2603.395358717</v>
          </cell>
          <cell r="K20">
            <v>2522.5376214298344</v>
          </cell>
        </row>
        <row r="21">
          <cell r="E21">
            <v>2561.62882023</v>
          </cell>
          <cell r="K21">
            <v>2409.7676641360663</v>
          </cell>
        </row>
        <row r="22">
          <cell r="E22">
            <v>2772.417155662</v>
          </cell>
          <cell r="K22">
            <v>2628.683159916508</v>
          </cell>
        </row>
        <row r="23">
          <cell r="E23">
            <v>2563.919555568</v>
          </cell>
          <cell r="K23">
            <v>2460.5089824765573</v>
          </cell>
        </row>
        <row r="24">
          <cell r="E24">
            <v>2508.978419622</v>
          </cell>
          <cell r="K24">
            <v>2435.4740780678003</v>
          </cell>
        </row>
        <row r="25">
          <cell r="E25">
            <v>2397.277804555</v>
          </cell>
          <cell r="K25">
            <v>2371.121011618908</v>
          </cell>
        </row>
        <row r="26">
          <cell r="E26">
            <v>2607.52598669</v>
          </cell>
          <cell r="K26">
            <v>2410.9376834447226</v>
          </cell>
        </row>
        <row r="27">
          <cell r="E27">
            <v>2606.057847924</v>
          </cell>
          <cell r="K27">
            <v>2387.1120125817615</v>
          </cell>
        </row>
        <row r="28">
          <cell r="E28">
            <v>2609.830371435</v>
          </cell>
          <cell r="K28">
            <v>2466.7171830723582</v>
          </cell>
        </row>
        <row r="29">
          <cell r="E29">
            <v>1695.464935832</v>
          </cell>
          <cell r="K29">
            <v>1914.6327144586837</v>
          </cell>
        </row>
        <row r="30">
          <cell r="E30">
            <v>2156.479709942</v>
          </cell>
          <cell r="K30">
            <v>2153.3190674408656</v>
          </cell>
        </row>
        <row r="31">
          <cell r="E31">
            <v>2523.280038907</v>
          </cell>
          <cell r="K31">
            <v>2414.7368368933858</v>
          </cell>
        </row>
        <row r="32">
          <cell r="E32">
            <v>2650.776177707</v>
          </cell>
          <cell r="K32">
            <v>2453.2420737171287</v>
          </cell>
        </row>
        <row r="33">
          <cell r="E33">
            <v>2269.33900162</v>
          </cell>
          <cell r="K33">
            <v>2256.657920129162</v>
          </cell>
        </row>
        <row r="34">
          <cell r="E34">
            <v>2741.420303842</v>
          </cell>
          <cell r="K34">
            <v>2581.633537092204</v>
          </cell>
        </row>
        <row r="35">
          <cell r="E35">
            <v>2541.1555054912433</v>
          </cell>
          <cell r="K35">
            <v>2204.890294510747</v>
          </cell>
        </row>
        <row r="36">
          <cell r="E36">
            <v>2323.076338178363</v>
          </cell>
          <cell r="K36">
            <v>2291.115615316964</v>
          </cell>
        </row>
        <row r="37">
          <cell r="E37">
            <v>2873.529774011</v>
          </cell>
          <cell r="K37">
            <v>2530.381316912619</v>
          </cell>
        </row>
        <row r="38">
          <cell r="E38">
            <v>2275.528201312107</v>
          </cell>
          <cell r="K38">
            <v>1973.1132101072722</v>
          </cell>
        </row>
        <row r="39">
          <cell r="E39">
            <v>1874.024960588452</v>
          </cell>
          <cell r="K39">
            <v>1904.9141175702005</v>
          </cell>
        </row>
        <row r="40">
          <cell r="E40">
            <v>2513.597991746</v>
          </cell>
          <cell r="K40">
            <v>2193.56371092446</v>
          </cell>
        </row>
        <row r="41">
          <cell r="E41">
            <v>2562.837250632257</v>
          </cell>
          <cell r="K41">
            <v>1980.953432329902</v>
          </cell>
        </row>
        <row r="42">
          <cell r="E42">
            <v>3011.676473895</v>
          </cell>
          <cell r="K42">
            <v>2758.9056638065995</v>
          </cell>
        </row>
        <row r="43">
          <cell r="E43">
            <v>3241.538599115</v>
          </cell>
          <cell r="K43">
            <v>2841.1296186723885</v>
          </cell>
        </row>
        <row r="44">
          <cell r="E44">
            <v>3023.233896645</v>
          </cell>
          <cell r="K44">
            <v>2861.8891358628307</v>
          </cell>
        </row>
        <row r="45">
          <cell r="E45">
            <v>2883.182563294</v>
          </cell>
          <cell r="K45">
            <v>2534.353134668191</v>
          </cell>
        </row>
        <row r="46">
          <cell r="E46">
            <v>2502.430713017</v>
          </cell>
          <cell r="K46">
            <v>2445.5081224061873</v>
          </cell>
        </row>
        <row r="47">
          <cell r="E47">
            <v>2490.624788909</v>
          </cell>
          <cell r="K47">
            <v>2253.467850567232</v>
          </cell>
        </row>
        <row r="48">
          <cell r="E48">
            <v>2683.771667954</v>
          </cell>
          <cell r="K48">
            <v>2551.693752793884</v>
          </cell>
        </row>
        <row r="49">
          <cell r="E49">
            <v>2687.266631838</v>
          </cell>
          <cell r="K49">
            <v>2497.245016678035</v>
          </cell>
        </row>
        <row r="50">
          <cell r="E50">
            <v>2379.066209161</v>
          </cell>
          <cell r="K50">
            <v>2306.1620377075155</v>
          </cell>
        </row>
        <row r="51">
          <cell r="E51">
            <v>2557.815126331</v>
          </cell>
          <cell r="K51">
            <v>2471.3220556501415</v>
          </cell>
        </row>
        <row r="52">
          <cell r="E52">
            <v>2482.909920181</v>
          </cell>
          <cell r="K52">
            <v>2267.245261264654</v>
          </cell>
        </row>
        <row r="53">
          <cell r="E53">
            <v>2150.726166516</v>
          </cell>
          <cell r="K53">
            <v>2145.4401714189967</v>
          </cell>
        </row>
        <row r="54">
          <cell r="E54">
            <v>2083.040892835</v>
          </cell>
          <cell r="K54">
            <v>2086.242988840355</v>
          </cell>
        </row>
        <row r="55">
          <cell r="E55">
            <v>1445.550449514</v>
          </cell>
          <cell r="K55">
            <v>1354.5222808782985</v>
          </cell>
        </row>
        <row r="56">
          <cell r="E56">
            <v>2702.420028472</v>
          </cell>
          <cell r="K56">
            <v>2229.4851645954677</v>
          </cell>
        </row>
        <row r="57">
          <cell r="E57">
            <v>1846.435589976</v>
          </cell>
          <cell r="K57">
            <v>1857.1591875536974</v>
          </cell>
        </row>
        <row r="58">
          <cell r="E58">
            <v>1990.706274638</v>
          </cell>
          <cell r="K58">
            <v>1894.6091581544072</v>
          </cell>
        </row>
        <row r="63">
          <cell r="E63">
            <v>4146.962877734503</v>
          </cell>
          <cell r="K63">
            <v>3772.8469196483884</v>
          </cell>
        </row>
        <row r="64">
          <cell r="E64">
            <v>3395.701337340216</v>
          </cell>
          <cell r="K64">
            <v>3095.859897919079</v>
          </cell>
        </row>
        <row r="65">
          <cell r="E65">
            <v>4029.7207547067874</v>
          </cell>
          <cell r="K65">
            <v>3322.6879136720104</v>
          </cell>
        </row>
        <row r="66">
          <cell r="E66">
            <v>5167.844297859891</v>
          </cell>
          <cell r="K66">
            <v>4440.700575999853</v>
          </cell>
        </row>
        <row r="67">
          <cell r="E67">
            <v>5555.26153711012</v>
          </cell>
          <cell r="K67">
            <v>4590.262519193678</v>
          </cell>
        </row>
        <row r="68">
          <cell r="E68">
            <v>3077.1748390562107</v>
          </cell>
          <cell r="K68">
            <v>2904.226622447789</v>
          </cell>
        </row>
        <row r="69">
          <cell r="E69">
            <v>4331.018216598406</v>
          </cell>
          <cell r="K69">
            <v>3668.0296414971845</v>
          </cell>
        </row>
        <row r="70">
          <cell r="E70">
            <v>4223.560906628251</v>
          </cell>
          <cell r="K70">
            <v>3628.3174136471234</v>
          </cell>
        </row>
        <row r="71">
          <cell r="E71">
            <v>3386.5154384161947</v>
          </cell>
          <cell r="K71">
            <v>2938.915523081931</v>
          </cell>
        </row>
        <row r="72">
          <cell r="E72">
            <v>3543.3241601643304</v>
          </cell>
          <cell r="K72">
            <v>3089.378094264555</v>
          </cell>
        </row>
        <row r="73">
          <cell r="E73">
            <v>4422.375142539759</v>
          </cell>
          <cell r="K73">
            <v>3545.569959763565</v>
          </cell>
        </row>
        <row r="74">
          <cell r="E74">
            <v>3668.1116982024764</v>
          </cell>
          <cell r="K74">
            <v>2834.987206999727</v>
          </cell>
        </row>
        <row r="75">
          <cell r="E75">
            <v>3163.46964121406</v>
          </cell>
          <cell r="K75">
            <v>2747.7423589096625</v>
          </cell>
        </row>
        <row r="76">
          <cell r="E76">
            <v>3341.9172150101226</v>
          </cell>
          <cell r="K76">
            <v>2948.139937746487</v>
          </cell>
        </row>
        <row r="77">
          <cell r="E77">
            <v>4257.105733159373</v>
          </cell>
          <cell r="K77">
            <v>3469.438876800209</v>
          </cell>
        </row>
        <row r="78">
          <cell r="E78">
            <v>3547.210050427401</v>
          </cell>
          <cell r="K78">
            <v>3050.99639690578</v>
          </cell>
        </row>
        <row r="79">
          <cell r="E79">
            <v>4114.826189084319</v>
          </cell>
          <cell r="K79">
            <v>3514.0920079087978</v>
          </cell>
        </row>
        <row r="80">
          <cell r="E80">
            <v>2510.007394425469</v>
          </cell>
          <cell r="K80">
            <v>2387.8887835266246</v>
          </cell>
        </row>
        <row r="81">
          <cell r="E81">
            <v>4490.85172039976</v>
          </cell>
          <cell r="K81">
            <v>3761.9357706580854</v>
          </cell>
        </row>
        <row r="82">
          <cell r="E82">
            <v>4151.661221340881</v>
          </cell>
          <cell r="K82">
            <v>3493.118277647112</v>
          </cell>
        </row>
        <row r="83">
          <cell r="E83">
            <v>3981.1069438822624</v>
          </cell>
          <cell r="K83">
            <v>3434.7785441340484</v>
          </cell>
        </row>
        <row r="84">
          <cell r="E84">
            <v>3340.2234177282344</v>
          </cell>
          <cell r="K84">
            <v>3006.1903718823864</v>
          </cell>
        </row>
        <row r="85">
          <cell r="E85">
            <v>3609.7062442929455</v>
          </cell>
          <cell r="K85">
            <v>3124.8955543571533</v>
          </cell>
        </row>
        <row r="86">
          <cell r="E86">
            <v>3978.3210263096216</v>
          </cell>
          <cell r="K86">
            <v>3502.946004481853</v>
          </cell>
        </row>
        <row r="87">
          <cell r="E87">
            <v>3562.301106280829</v>
          </cell>
          <cell r="K87">
            <v>2993.8308036771296</v>
          </cell>
        </row>
        <row r="88">
          <cell r="E88">
            <v>3823.3772741313414</v>
          </cell>
          <cell r="K88">
            <v>3254.5763765027436</v>
          </cell>
        </row>
        <row r="89">
          <cell r="E89">
            <v>3968.753443215383</v>
          </cell>
          <cell r="K89">
            <v>3668.6665752974222</v>
          </cell>
        </row>
        <row r="90">
          <cell r="E90">
            <v>2373.9241357025107</v>
          </cell>
          <cell r="K90">
            <v>2432.9882171776726</v>
          </cell>
        </row>
        <row r="91">
          <cell r="E91">
            <v>2875.0783390759716</v>
          </cell>
          <cell r="K91">
            <v>2664.386578824422</v>
          </cell>
        </row>
        <row r="92">
          <cell r="E92">
            <v>3850.082532435436</v>
          </cell>
          <cell r="K92">
            <v>3317.5538991584426</v>
          </cell>
        </row>
        <row r="93">
          <cell r="E93">
            <v>5776.995615240154</v>
          </cell>
          <cell r="K93">
            <v>3876.001020984007</v>
          </cell>
        </row>
        <row r="94">
          <cell r="E94">
            <v>3850.787918896798</v>
          </cell>
          <cell r="K94">
            <v>3730.37797196557</v>
          </cell>
        </row>
        <row r="95">
          <cell r="E95">
            <v>3591.4136333163938</v>
          </cell>
          <cell r="K95">
            <v>3467.784513399762</v>
          </cell>
        </row>
        <row r="96">
          <cell r="E96">
            <v>4403.597490588966</v>
          </cell>
          <cell r="K96">
            <v>3355.4900657412245</v>
          </cell>
        </row>
        <row r="97">
          <cell r="E97">
            <v>2938.260356064294</v>
          </cell>
          <cell r="K97">
            <v>2678.931896277003</v>
          </cell>
        </row>
        <row r="98">
          <cell r="E98">
            <v>4544.986085135518</v>
          </cell>
          <cell r="K98">
            <v>3578.407787574475</v>
          </cell>
        </row>
        <row r="99">
          <cell r="E99">
            <v>2744.7399541148666</v>
          </cell>
          <cell r="K99">
            <v>2507.2275072135835</v>
          </cell>
        </row>
        <row r="100">
          <cell r="E100">
            <v>2578.1819914548446</v>
          </cell>
          <cell r="K100">
            <v>2430.4226515034084</v>
          </cell>
        </row>
        <row r="101">
          <cell r="E101">
            <v>4298.789375205327</v>
          </cell>
          <cell r="K101">
            <v>3392.166747327108</v>
          </cell>
        </row>
        <row r="102">
          <cell r="E102">
            <v>3014.061134385887</v>
          </cell>
          <cell r="K102">
            <v>2439.274646282375</v>
          </cell>
        </row>
        <row r="103">
          <cell r="E103">
            <v>4529.744762897796</v>
          </cell>
          <cell r="K103">
            <v>3745.5534426335985</v>
          </cell>
        </row>
        <row r="104">
          <cell r="E104">
            <v>5641.834311303764</v>
          </cell>
          <cell r="K104">
            <v>4015.6898865432754</v>
          </cell>
        </row>
        <row r="105">
          <cell r="E105">
            <v>4018.7606246601754</v>
          </cell>
          <cell r="K105">
            <v>3408.802630605827</v>
          </cell>
        </row>
        <row r="106">
          <cell r="E106">
            <v>4518.179111820807</v>
          </cell>
          <cell r="K106">
            <v>3445.5452456238218</v>
          </cell>
        </row>
        <row r="107">
          <cell r="E107">
            <v>3924.8906817781667</v>
          </cell>
          <cell r="K107">
            <v>3474.593606313796</v>
          </cell>
        </row>
        <row r="108">
          <cell r="E108">
            <v>3917.2706257424065</v>
          </cell>
          <cell r="K108">
            <v>3144.108955239601</v>
          </cell>
        </row>
        <row r="109">
          <cell r="E109">
            <v>4432.474589745471</v>
          </cell>
          <cell r="K109">
            <v>3457.688234415549</v>
          </cell>
        </row>
        <row r="110">
          <cell r="E110">
            <v>3892.4098670426847</v>
          </cell>
          <cell r="K110">
            <v>3357.808697686112</v>
          </cell>
        </row>
        <row r="111">
          <cell r="E111">
            <v>3555.5232756466403</v>
          </cell>
          <cell r="K111">
            <v>3409.899391590799</v>
          </cell>
        </row>
        <row r="112">
          <cell r="E112">
            <v>3925.698367099152</v>
          </cell>
          <cell r="K112">
            <v>3480.3275737157123</v>
          </cell>
        </row>
        <row r="113">
          <cell r="E113">
            <v>3815.014301610982</v>
          </cell>
          <cell r="K113">
            <v>3073.8854042206685</v>
          </cell>
        </row>
        <row r="114">
          <cell r="E114">
            <v>3105.981720178277</v>
          </cell>
          <cell r="K114">
            <v>2757.4266549157733</v>
          </cell>
        </row>
        <row r="115">
          <cell r="E115">
            <v>3425.007242582292</v>
          </cell>
          <cell r="K115">
            <v>2877.834950152953</v>
          </cell>
        </row>
        <row r="116">
          <cell r="E116">
            <v>1869.456405460007</v>
          </cell>
          <cell r="K116">
            <v>1695.5949434949664</v>
          </cell>
        </row>
        <row r="117">
          <cell r="E117">
            <v>4166.309221846725</v>
          </cell>
          <cell r="K117">
            <v>2885.732439134908</v>
          </cell>
        </row>
        <row r="118">
          <cell r="E118">
            <v>3090.029153050517</v>
          </cell>
          <cell r="K118">
            <v>2318.885623374974</v>
          </cell>
        </row>
        <row r="119">
          <cell r="E119">
            <v>3103.6183847898974</v>
          </cell>
          <cell r="K119">
            <v>2591.472279835176</v>
          </cell>
        </row>
        <row r="123">
          <cell r="E123">
            <v>5611.307776357438</v>
          </cell>
          <cell r="K123">
            <v>4688.899644193888</v>
          </cell>
        </row>
        <row r="124">
          <cell r="E124">
            <v>4234.367446176732</v>
          </cell>
          <cell r="K124">
            <v>3374.5257981178233</v>
          </cell>
        </row>
        <row r="125">
          <cell r="E125">
            <v>5617.191231115364</v>
          </cell>
          <cell r="K125">
            <v>3924.58159384806</v>
          </cell>
        </row>
        <row r="126">
          <cell r="E126">
            <v>7363.519950978219</v>
          </cell>
          <cell r="K126">
            <v>5887.635688099903</v>
          </cell>
        </row>
        <row r="127">
          <cell r="E127">
            <v>8826.553108862843</v>
          </cell>
          <cell r="K127">
            <v>6523.997226989929</v>
          </cell>
        </row>
        <row r="128">
          <cell r="E128">
            <v>3241.1846562542714</v>
          </cell>
          <cell r="K128">
            <v>3122.1551178820514</v>
          </cell>
        </row>
        <row r="129">
          <cell r="E129">
            <v>6169.231572591758</v>
          </cell>
          <cell r="K129">
            <v>4712.371131839958</v>
          </cell>
        </row>
        <row r="130">
          <cell r="E130">
            <v>5355.287041992337</v>
          </cell>
          <cell r="K130">
            <v>4421.878121410825</v>
          </cell>
        </row>
        <row r="131">
          <cell r="E131">
            <v>4038.083787818515</v>
          </cell>
          <cell r="K131">
            <v>3350.448908809265</v>
          </cell>
        </row>
        <row r="132">
          <cell r="E132">
            <v>4259.345529590809</v>
          </cell>
          <cell r="K132">
            <v>3463.581368882288</v>
          </cell>
        </row>
        <row r="133">
          <cell r="E133">
            <v>5555.91529343899</v>
          </cell>
          <cell r="K133">
            <v>3937.5433275461933</v>
          </cell>
        </row>
        <row r="134">
          <cell r="E134">
            <v>5722.1932231825085</v>
          </cell>
          <cell r="K134">
            <v>3473.944791448711</v>
          </cell>
        </row>
        <row r="135">
          <cell r="E135">
            <v>2945.6543695292166</v>
          </cell>
          <cell r="K135">
            <v>2645.19482061956</v>
          </cell>
        </row>
        <row r="136">
          <cell r="E136">
            <v>4091.146873697466</v>
          </cell>
          <cell r="K136">
            <v>3099.7668496995343</v>
          </cell>
        </row>
        <row r="137">
          <cell r="E137">
            <v>5728.556507160564</v>
          </cell>
          <cell r="K137">
            <v>4297.377092681495</v>
          </cell>
        </row>
        <row r="138">
          <cell r="E138">
            <v>4016.508293727196</v>
          </cell>
          <cell r="K138">
            <v>3150.3136484595584</v>
          </cell>
        </row>
        <row r="139">
          <cell r="E139">
            <v>5755.088669564425</v>
          </cell>
          <cell r="K139">
            <v>4639.264493576721</v>
          </cell>
        </row>
        <row r="140">
          <cell r="E140">
            <v>2609.259851085784</v>
          </cell>
          <cell r="K140">
            <v>2327.056107177851</v>
          </cell>
        </row>
        <row r="141">
          <cell r="E141">
            <v>6314.716444167316</v>
          </cell>
          <cell r="K141">
            <v>4657.005860825492</v>
          </cell>
        </row>
        <row r="142">
          <cell r="E142">
            <v>4990.119079910402</v>
          </cell>
          <cell r="K142">
            <v>3847.384033950361</v>
          </cell>
        </row>
        <row r="143">
          <cell r="E143">
            <v>5087.219484605921</v>
          </cell>
          <cell r="K143">
            <v>3880.0678871006708</v>
          </cell>
        </row>
        <row r="144">
          <cell r="E144">
            <v>3311.112865270665</v>
          </cell>
          <cell r="K144">
            <v>2869.206298342535</v>
          </cell>
        </row>
        <row r="145">
          <cell r="E145">
            <v>4564.113068191781</v>
          </cell>
          <cell r="K145">
            <v>3579.0184067913215</v>
          </cell>
        </row>
        <row r="146">
          <cell r="E146">
            <v>4329.43066886222</v>
          </cell>
          <cell r="K146">
            <v>3756.1067107745275</v>
          </cell>
        </row>
        <row r="147">
          <cell r="E147">
            <v>3887.017730697101</v>
          </cell>
          <cell r="K147">
            <v>3103.015577076197</v>
          </cell>
        </row>
        <row r="148">
          <cell r="E148">
            <v>4365.818219603312</v>
          </cell>
          <cell r="K148">
            <v>3462.1646681499496</v>
          </cell>
        </row>
        <row r="149">
          <cell r="E149">
            <v>4744.196679435853</v>
          </cell>
          <cell r="K149">
            <v>4606.60563077159</v>
          </cell>
        </row>
        <row r="150">
          <cell r="E150">
            <v>2447.252245266283</v>
          </cell>
          <cell r="K150">
            <v>2337.7881508456385</v>
          </cell>
        </row>
        <row r="151">
          <cell r="E151">
            <v>3109.174639489816</v>
          </cell>
          <cell r="K151">
            <v>2754.092777579458</v>
          </cell>
        </row>
        <row r="152">
          <cell r="E152">
            <v>4534.60468770543</v>
          </cell>
          <cell r="K152">
            <v>3573.6668094446222</v>
          </cell>
        </row>
        <row r="153">
          <cell r="E153">
            <v>6918.080703392022</v>
          </cell>
          <cell r="K153">
            <v>4386.001734748976</v>
          </cell>
        </row>
        <row r="154">
          <cell r="E154">
            <v>4839.5726040836325</v>
          </cell>
          <cell r="K154">
            <v>4463.238670701447</v>
          </cell>
        </row>
        <row r="155">
          <cell r="E155">
            <v>4400.131075723547</v>
          </cell>
          <cell r="K155">
            <v>4266.862943677556</v>
          </cell>
        </row>
        <row r="156">
          <cell r="E156">
            <v>5464.7255527785</v>
          </cell>
          <cell r="K156">
            <v>4256.09323265018</v>
          </cell>
        </row>
        <row r="157">
          <cell r="E157">
            <v>3614.307196125451</v>
          </cell>
          <cell r="K157">
            <v>3173.8926198990835</v>
          </cell>
        </row>
        <row r="158">
          <cell r="E158">
            <v>4659.356276476225</v>
          </cell>
          <cell r="K158">
            <v>3404.951691494916</v>
          </cell>
        </row>
        <row r="159">
          <cell r="E159">
            <v>3105.8207054166364</v>
          </cell>
          <cell r="K159">
            <v>2725.114412482553</v>
          </cell>
        </row>
        <row r="160">
          <cell r="E160">
            <v>3193.234173679599</v>
          </cell>
          <cell r="K160">
            <v>2821.462955812343</v>
          </cell>
        </row>
        <row r="161">
          <cell r="E161">
            <v>5066.014537107788</v>
          </cell>
          <cell r="K161">
            <v>4141.722676717508</v>
          </cell>
        </row>
        <row r="162">
          <cell r="E162">
            <v>3729.6340184193095</v>
          </cell>
          <cell r="K162">
            <v>2823.622935047571</v>
          </cell>
        </row>
        <row r="163">
          <cell r="E163">
            <v>5565.991421294783</v>
          </cell>
          <cell r="K163">
            <v>4208.171643122537</v>
          </cell>
        </row>
        <row r="164">
          <cell r="E164">
            <v>6910.899982854222</v>
          </cell>
          <cell r="K164">
            <v>4680.297484742938</v>
          </cell>
        </row>
        <row r="165">
          <cell r="E165">
            <v>5027.751632207093</v>
          </cell>
          <cell r="K165">
            <v>3983.5165985196463</v>
          </cell>
        </row>
        <row r="166">
          <cell r="E166">
            <v>5088.851195013944</v>
          </cell>
          <cell r="K166">
            <v>3644.60757605219</v>
          </cell>
        </row>
        <row r="167">
          <cell r="E167">
            <v>5371.635910883072</v>
          </cell>
          <cell r="K167">
            <v>4196.5378104392785</v>
          </cell>
        </row>
        <row r="168">
          <cell r="E168">
            <v>4878.019097070574</v>
          </cell>
          <cell r="K168">
            <v>3527.6637279552265</v>
          </cell>
        </row>
        <row r="169">
          <cell r="E169">
            <v>6440.360326158128</v>
          </cell>
          <cell r="K169">
            <v>3975.299960508296</v>
          </cell>
        </row>
        <row r="170">
          <cell r="E170">
            <v>4810.950626361134</v>
          </cell>
          <cell r="K170">
            <v>3710.0619990717146</v>
          </cell>
        </row>
        <row r="171">
          <cell r="E171">
            <v>4078.7769503990676</v>
          </cell>
          <cell r="K171">
            <v>3743.7677682500193</v>
          </cell>
        </row>
        <row r="172">
          <cell r="E172">
            <v>4974.913982465557</v>
          </cell>
          <cell r="K172">
            <v>4099.713630228908</v>
          </cell>
        </row>
        <row r="173">
          <cell r="E173">
            <v>4427.950925023048</v>
          </cell>
          <cell r="K173">
            <v>3428.7125257570606</v>
          </cell>
        </row>
        <row r="174">
          <cell r="E174">
            <v>3610.9724287481386</v>
          </cell>
          <cell r="K174">
            <v>3107.029494598757</v>
          </cell>
        </row>
        <row r="175">
          <cell r="E175">
            <v>4287.235210071348</v>
          </cell>
          <cell r="K175">
            <v>3249.697226336696</v>
          </cell>
        </row>
        <row r="176">
          <cell r="E176">
            <v>2446.94313562772</v>
          </cell>
          <cell r="K176">
            <v>1837.4736701242389</v>
          </cell>
        </row>
        <row r="177">
          <cell r="E177">
            <v>4256.842163355136</v>
          </cell>
          <cell r="K177">
            <v>2837.1937731795438</v>
          </cell>
        </row>
        <row r="178">
          <cell r="E178">
            <v>3692.6513603797093</v>
          </cell>
          <cell r="K178">
            <v>2498.6979159335583</v>
          </cell>
        </row>
        <row r="179">
          <cell r="E179">
            <v>3793.3130388181653</v>
          </cell>
          <cell r="K179">
            <v>3015.982573039197</v>
          </cell>
        </row>
      </sheetData>
      <sheetData sheetId="14">
        <row r="2">
          <cell r="E2">
            <v>1751.806402486</v>
          </cell>
          <cell r="K2">
            <v>1659.939235376</v>
          </cell>
        </row>
        <row r="3">
          <cell r="E3">
            <v>1668.186413881</v>
          </cell>
          <cell r="K3">
            <v>1542.643953918</v>
          </cell>
        </row>
        <row r="4">
          <cell r="E4">
            <v>1751.167191232</v>
          </cell>
          <cell r="K4">
            <v>1489.888031875</v>
          </cell>
        </row>
        <row r="5">
          <cell r="E5">
            <v>1898.176068718</v>
          </cell>
          <cell r="K5">
            <v>1570.143590308</v>
          </cell>
        </row>
        <row r="6">
          <cell r="E6">
            <v>1847.971191894</v>
          </cell>
          <cell r="K6">
            <v>1730.610470343</v>
          </cell>
        </row>
        <row r="7">
          <cell r="E7">
            <v>1901.892916579</v>
          </cell>
          <cell r="K7">
            <v>1876.314796546</v>
          </cell>
        </row>
        <row r="8">
          <cell r="E8">
            <v>1339.861559208</v>
          </cell>
          <cell r="K8">
            <v>1297.380031361</v>
          </cell>
        </row>
        <row r="9">
          <cell r="E9">
            <v>1753.819766741</v>
          </cell>
          <cell r="K9">
            <v>1643.078681191</v>
          </cell>
        </row>
        <row r="10">
          <cell r="E10">
            <v>1747.707166774</v>
          </cell>
          <cell r="K10">
            <v>1570.638871429</v>
          </cell>
        </row>
        <row r="11">
          <cell r="E11">
            <v>1533.034905635</v>
          </cell>
          <cell r="K11">
            <v>1456.802723523</v>
          </cell>
        </row>
        <row r="12">
          <cell r="E12">
            <v>1650.415323028</v>
          </cell>
          <cell r="K12">
            <v>1523.543986754</v>
          </cell>
        </row>
        <row r="13">
          <cell r="E13">
            <v>1647.344514464</v>
          </cell>
          <cell r="K13">
            <v>1493.991231469</v>
          </cell>
        </row>
        <row r="14">
          <cell r="E14">
            <v>1453.092864584</v>
          </cell>
          <cell r="K14">
            <v>1364.234504009</v>
          </cell>
        </row>
        <row r="15">
          <cell r="E15">
            <v>1446.727095586</v>
          </cell>
          <cell r="K15">
            <v>1315.30951713</v>
          </cell>
        </row>
        <row r="16">
          <cell r="E16">
            <v>1436.927757458</v>
          </cell>
          <cell r="K16">
            <v>1384.242888824</v>
          </cell>
        </row>
        <row r="17">
          <cell r="E17">
            <v>1728.871835097</v>
          </cell>
          <cell r="K17">
            <v>1617.772373345</v>
          </cell>
        </row>
        <row r="18">
          <cell r="E18">
            <v>1481.067363146</v>
          </cell>
          <cell r="K18">
            <v>1325.660795101</v>
          </cell>
        </row>
        <row r="19">
          <cell r="E19">
            <v>1749.139979934</v>
          </cell>
          <cell r="K19">
            <v>1652.243746676</v>
          </cell>
        </row>
        <row r="20">
          <cell r="E20">
            <v>1350.713131107</v>
          </cell>
          <cell r="K20">
            <v>1233.90857559</v>
          </cell>
        </row>
        <row r="21">
          <cell r="E21">
            <v>1331.528145158</v>
          </cell>
          <cell r="K21">
            <v>1273.9040837</v>
          </cell>
        </row>
        <row r="22">
          <cell r="E22">
            <v>1710.995359716</v>
          </cell>
          <cell r="K22">
            <v>1553.572523655</v>
          </cell>
        </row>
        <row r="23">
          <cell r="E23">
            <v>1647.320858271</v>
          </cell>
          <cell r="K23">
            <v>1519.768655757</v>
          </cell>
        </row>
        <row r="24">
          <cell r="E24">
            <v>1394.767718175</v>
          </cell>
          <cell r="K24">
            <v>1355.296767649</v>
          </cell>
        </row>
        <row r="25">
          <cell r="E25">
            <v>1400.64206047</v>
          </cell>
          <cell r="K25">
            <v>1327.699528207</v>
          </cell>
        </row>
        <row r="26">
          <cell r="E26">
            <v>1457.647165571</v>
          </cell>
          <cell r="K26">
            <v>1423.80062068</v>
          </cell>
        </row>
        <row r="27">
          <cell r="E27">
            <v>1640.919979904</v>
          </cell>
          <cell r="K27">
            <v>1529.236384453</v>
          </cell>
        </row>
        <row r="28">
          <cell r="E28">
            <v>1569.693896823</v>
          </cell>
          <cell r="K28">
            <v>1398.335489778</v>
          </cell>
        </row>
        <row r="29">
          <cell r="E29">
            <v>1769.06102127</v>
          </cell>
          <cell r="K29">
            <v>1495.131611958</v>
          </cell>
        </row>
        <row r="30">
          <cell r="E30">
            <v>1405.55583965</v>
          </cell>
          <cell r="K30">
            <v>1363.577342838</v>
          </cell>
        </row>
        <row r="31">
          <cell r="E31">
            <v>1292.529970291</v>
          </cell>
          <cell r="K31">
            <v>1288.180131832</v>
          </cell>
        </row>
        <row r="32">
          <cell r="E32">
            <v>1453.975114538</v>
          </cell>
          <cell r="K32">
            <v>1386.693708167</v>
          </cell>
        </row>
        <row r="33">
          <cell r="E33">
            <v>1594.219781684</v>
          </cell>
          <cell r="K33">
            <v>1470.124598893</v>
          </cell>
        </row>
        <row r="34">
          <cell r="E34">
            <v>1796.527080908</v>
          </cell>
          <cell r="K34">
            <v>1720.173694447</v>
          </cell>
        </row>
        <row r="35">
          <cell r="E35">
            <v>1898.049412649</v>
          </cell>
          <cell r="K35">
            <v>1718.714730911</v>
          </cell>
        </row>
        <row r="36">
          <cell r="E36">
            <v>1794.58578018</v>
          </cell>
          <cell r="K36">
            <v>1759.35333227</v>
          </cell>
        </row>
        <row r="37">
          <cell r="E37">
            <v>1719.497933015</v>
          </cell>
          <cell r="K37">
            <v>1439.689078944</v>
          </cell>
        </row>
        <row r="38">
          <cell r="E38">
            <v>1408.354348694</v>
          </cell>
          <cell r="K38">
            <v>1370.381189973</v>
          </cell>
        </row>
        <row r="39">
          <cell r="E39">
            <v>1942.160566822</v>
          </cell>
          <cell r="K39">
            <v>1841.843793201</v>
          </cell>
        </row>
        <row r="40">
          <cell r="E40">
            <v>1760.792296853</v>
          </cell>
          <cell r="K40">
            <v>1656.90207045</v>
          </cell>
        </row>
        <row r="41">
          <cell r="E41">
            <v>1577.910614496</v>
          </cell>
          <cell r="K41">
            <v>1449.47988407</v>
          </cell>
        </row>
        <row r="42">
          <cell r="E42">
            <v>1545.774730353</v>
          </cell>
          <cell r="K42">
            <v>1347.033618269</v>
          </cell>
        </row>
        <row r="43">
          <cell r="E43">
            <v>1673.940531904</v>
          </cell>
          <cell r="K43">
            <v>1549.278832935</v>
          </cell>
        </row>
        <row r="44">
          <cell r="E44">
            <v>1768.849167373</v>
          </cell>
          <cell r="K44">
            <v>1609.905303642</v>
          </cell>
        </row>
        <row r="45">
          <cell r="E45">
            <v>1373.798759448</v>
          </cell>
          <cell r="K45">
            <v>1272.545232939</v>
          </cell>
        </row>
        <row r="46">
          <cell r="E46">
            <v>1732.766665916</v>
          </cell>
          <cell r="K46">
            <v>1596.975640861</v>
          </cell>
        </row>
        <row r="47">
          <cell r="E47">
            <v>1352.154298637</v>
          </cell>
          <cell r="K47">
            <v>1376.026512131</v>
          </cell>
        </row>
        <row r="48">
          <cell r="E48">
            <v>1782.941865157</v>
          </cell>
          <cell r="K48">
            <v>1559.388335178</v>
          </cell>
        </row>
        <row r="49">
          <cell r="E49">
            <v>1465.057706595</v>
          </cell>
          <cell r="K49">
            <v>1394.255427542</v>
          </cell>
        </row>
        <row r="50">
          <cell r="E50">
            <v>1612.977916978</v>
          </cell>
          <cell r="K50">
            <v>1459.651881489</v>
          </cell>
        </row>
        <row r="51">
          <cell r="E51">
            <v>1539.720959892</v>
          </cell>
          <cell r="K51">
            <v>1459.53995361</v>
          </cell>
        </row>
        <row r="52">
          <cell r="E52">
            <v>1335.73603556</v>
          </cell>
          <cell r="K52">
            <v>1240.344786235</v>
          </cell>
        </row>
        <row r="53">
          <cell r="E53">
            <v>1287.993144438</v>
          </cell>
          <cell r="K53">
            <v>1205.840998599</v>
          </cell>
        </row>
        <row r="57">
          <cell r="E57">
            <v>2297.324682017</v>
          </cell>
          <cell r="K57">
            <v>2068.350039376</v>
          </cell>
        </row>
        <row r="58">
          <cell r="E58">
            <v>2237.50891295</v>
          </cell>
          <cell r="K58">
            <v>1964.000794694</v>
          </cell>
        </row>
        <row r="59">
          <cell r="E59">
            <v>2103.786791405</v>
          </cell>
          <cell r="K59">
            <v>1718.800884463</v>
          </cell>
        </row>
        <row r="60">
          <cell r="E60">
            <v>2167.591025294</v>
          </cell>
          <cell r="K60">
            <v>1840.67507032</v>
          </cell>
        </row>
        <row r="61">
          <cell r="E61">
            <v>2456.259944617</v>
          </cell>
          <cell r="K61">
            <v>2036.342144843</v>
          </cell>
        </row>
        <row r="62">
          <cell r="E62">
            <v>2505.266491496</v>
          </cell>
          <cell r="K62">
            <v>2286.417350858</v>
          </cell>
        </row>
        <row r="63">
          <cell r="E63">
            <v>1533.39733834</v>
          </cell>
          <cell r="K63">
            <v>1506.899884434</v>
          </cell>
        </row>
        <row r="64">
          <cell r="E64">
            <v>2228.165043071</v>
          </cell>
          <cell r="K64">
            <v>1977.046011611</v>
          </cell>
        </row>
        <row r="65">
          <cell r="E65">
            <v>2175.412847373</v>
          </cell>
          <cell r="K65">
            <v>1872.37827365</v>
          </cell>
        </row>
        <row r="66">
          <cell r="E66">
            <v>1718.413992116</v>
          </cell>
          <cell r="K66">
            <v>1649.978122832</v>
          </cell>
        </row>
        <row r="67">
          <cell r="E67">
            <v>2003.664514163</v>
          </cell>
          <cell r="K67">
            <v>1731.672619563</v>
          </cell>
        </row>
        <row r="68">
          <cell r="E68">
            <v>2095.177072937</v>
          </cell>
          <cell r="K68">
            <v>1748.465723348</v>
          </cell>
        </row>
        <row r="69">
          <cell r="E69">
            <v>1666.862026444</v>
          </cell>
          <cell r="K69">
            <v>1439.419578379</v>
          </cell>
        </row>
        <row r="70">
          <cell r="E70">
            <v>1710.021387417</v>
          </cell>
          <cell r="K70">
            <v>1457.030593985</v>
          </cell>
        </row>
        <row r="71">
          <cell r="E71">
            <v>1659.128575117</v>
          </cell>
          <cell r="K71">
            <v>1482.062407424</v>
          </cell>
        </row>
        <row r="72">
          <cell r="E72">
            <v>2075.670908857</v>
          </cell>
          <cell r="K72">
            <v>1868.093873681</v>
          </cell>
        </row>
        <row r="73">
          <cell r="E73">
            <v>1752.390831929</v>
          </cell>
          <cell r="K73">
            <v>1496.245019849</v>
          </cell>
        </row>
        <row r="74">
          <cell r="E74">
            <v>2314.801769212</v>
          </cell>
          <cell r="K74">
            <v>2135.099425193</v>
          </cell>
        </row>
        <row r="75">
          <cell r="E75">
            <v>1688.109944388</v>
          </cell>
          <cell r="K75">
            <v>1318.121907138</v>
          </cell>
        </row>
        <row r="76">
          <cell r="E76">
            <v>1437.728870365</v>
          </cell>
          <cell r="K76">
            <v>1354.950602597</v>
          </cell>
        </row>
        <row r="77">
          <cell r="E77">
            <v>2066.854130986</v>
          </cell>
          <cell r="K77">
            <v>1802.073630329</v>
          </cell>
        </row>
        <row r="78">
          <cell r="E78">
            <v>2024.528021638</v>
          </cell>
          <cell r="K78">
            <v>1757.849894888</v>
          </cell>
        </row>
        <row r="79">
          <cell r="E79">
            <v>1544.370979126</v>
          </cell>
          <cell r="K79">
            <v>1426.470430483</v>
          </cell>
        </row>
        <row r="80">
          <cell r="E80">
            <v>1608.61244667</v>
          </cell>
          <cell r="K80">
            <v>1464.339739462</v>
          </cell>
        </row>
        <row r="81">
          <cell r="E81">
            <v>1573.531801893</v>
          </cell>
          <cell r="K81">
            <v>1481.523618107</v>
          </cell>
        </row>
        <row r="82">
          <cell r="E82">
            <v>1841.797352221</v>
          </cell>
          <cell r="K82">
            <v>1666.814233157</v>
          </cell>
        </row>
        <row r="83">
          <cell r="E83">
            <v>1839.151286895</v>
          </cell>
          <cell r="K83">
            <v>1520.788479782</v>
          </cell>
        </row>
        <row r="84">
          <cell r="E84">
            <v>2147.733855303</v>
          </cell>
          <cell r="K84">
            <v>1701.057296367</v>
          </cell>
        </row>
        <row r="85">
          <cell r="E85">
            <v>1448.42617934</v>
          </cell>
          <cell r="K85">
            <v>1381.082162102</v>
          </cell>
        </row>
        <row r="86">
          <cell r="E86">
            <v>1337.529690339</v>
          </cell>
          <cell r="K86">
            <v>1335.727060517</v>
          </cell>
        </row>
        <row r="87">
          <cell r="E87">
            <v>1560.075995087</v>
          </cell>
          <cell r="K87">
            <v>1433.416903476</v>
          </cell>
        </row>
        <row r="88">
          <cell r="E88">
            <v>1775.629994552</v>
          </cell>
          <cell r="K88">
            <v>1643.749396006</v>
          </cell>
        </row>
        <row r="89">
          <cell r="E89">
            <v>2550.886998286</v>
          </cell>
          <cell r="K89">
            <v>2455.271621974</v>
          </cell>
        </row>
        <row r="90">
          <cell r="E90">
            <v>2269.079500138</v>
          </cell>
          <cell r="K90">
            <v>1960.622326683</v>
          </cell>
        </row>
        <row r="91">
          <cell r="E91">
            <v>2175.518083253</v>
          </cell>
          <cell r="K91">
            <v>1984.382642435</v>
          </cell>
        </row>
        <row r="92">
          <cell r="E92">
            <v>2066.38538582</v>
          </cell>
          <cell r="K92">
            <v>1618.744049318</v>
          </cell>
        </row>
        <row r="93">
          <cell r="E93">
            <v>1487.630900872</v>
          </cell>
          <cell r="K93">
            <v>1426.817064359</v>
          </cell>
        </row>
        <row r="94">
          <cell r="E94">
            <v>2287.131042955</v>
          </cell>
          <cell r="K94">
            <v>2161.965168312</v>
          </cell>
        </row>
        <row r="95">
          <cell r="E95">
            <v>2476.173431908</v>
          </cell>
          <cell r="K95">
            <v>2141.110175098</v>
          </cell>
        </row>
        <row r="96">
          <cell r="E96">
            <v>1765.711195296</v>
          </cell>
          <cell r="K96">
            <v>1619.930158104</v>
          </cell>
        </row>
        <row r="97">
          <cell r="E97">
            <v>1708.951675063</v>
          </cell>
          <cell r="K97">
            <v>1427.0114106</v>
          </cell>
        </row>
        <row r="98">
          <cell r="E98">
            <v>2001.486900411</v>
          </cell>
          <cell r="K98">
            <v>1787.51842986</v>
          </cell>
        </row>
        <row r="99">
          <cell r="E99">
            <v>2116.096148407</v>
          </cell>
          <cell r="K99">
            <v>1825.787863088</v>
          </cell>
        </row>
        <row r="100">
          <cell r="E100">
            <v>1551.413383604</v>
          </cell>
          <cell r="K100">
            <v>1409.89370588</v>
          </cell>
        </row>
        <row r="101">
          <cell r="E101">
            <v>2222.845085021</v>
          </cell>
          <cell r="K101">
            <v>1890.985543607</v>
          </cell>
        </row>
        <row r="102">
          <cell r="E102">
            <v>1424.520097576</v>
          </cell>
          <cell r="K102">
            <v>1505.276399783</v>
          </cell>
        </row>
        <row r="103">
          <cell r="E103">
            <v>2006.348758555</v>
          </cell>
          <cell r="K103">
            <v>1814.646326936</v>
          </cell>
        </row>
        <row r="104">
          <cell r="E104">
            <v>1682.76366138</v>
          </cell>
          <cell r="K104">
            <v>1590.053574068</v>
          </cell>
        </row>
        <row r="105">
          <cell r="E105">
            <v>1887.012227991</v>
          </cell>
          <cell r="K105">
            <v>1657.032132313</v>
          </cell>
        </row>
        <row r="106">
          <cell r="E106">
            <v>1908.791819087</v>
          </cell>
          <cell r="K106">
            <v>1655.526709254</v>
          </cell>
        </row>
        <row r="107">
          <cell r="E107">
            <v>1446.762006504</v>
          </cell>
          <cell r="K107">
            <v>1358.814866928</v>
          </cell>
        </row>
        <row r="108">
          <cell r="E108">
            <v>1377.794564723</v>
          </cell>
          <cell r="K108">
            <v>1226.887143046</v>
          </cell>
        </row>
        <row r="112">
          <cell r="E112">
            <v>2664.405346066</v>
          </cell>
          <cell r="K112">
            <v>2414.371902046</v>
          </cell>
        </row>
        <row r="113">
          <cell r="E113">
            <v>2592.12166694</v>
          </cell>
          <cell r="K113">
            <v>2465.199962722</v>
          </cell>
        </row>
        <row r="114">
          <cell r="E114">
            <v>2192.358861283</v>
          </cell>
          <cell r="K114">
            <v>1849.910212994</v>
          </cell>
        </row>
        <row r="115">
          <cell r="E115">
            <v>2219.804883036</v>
          </cell>
          <cell r="K115">
            <v>2004.752486638</v>
          </cell>
        </row>
        <row r="116">
          <cell r="E116">
            <v>2803.244730867</v>
          </cell>
          <cell r="K116">
            <v>2222.027190193</v>
          </cell>
        </row>
        <row r="117">
          <cell r="E117">
            <v>2751.622860175</v>
          </cell>
          <cell r="K117">
            <v>2511.442667848</v>
          </cell>
        </row>
        <row r="118">
          <cell r="E118">
            <v>1628.457047256</v>
          </cell>
          <cell r="K118">
            <v>1549.808623256</v>
          </cell>
        </row>
        <row r="119">
          <cell r="E119">
            <v>2442.97278009</v>
          </cell>
          <cell r="K119">
            <v>2131.550195725</v>
          </cell>
        </row>
        <row r="120">
          <cell r="E120">
            <v>2214.648543068</v>
          </cell>
          <cell r="K120">
            <v>2006.273677478</v>
          </cell>
        </row>
        <row r="121">
          <cell r="E121">
            <v>1750.173062889</v>
          </cell>
          <cell r="K121">
            <v>1737.853786196</v>
          </cell>
        </row>
        <row r="122">
          <cell r="E122">
            <v>2087.228998478</v>
          </cell>
          <cell r="K122">
            <v>1854.503470912</v>
          </cell>
        </row>
        <row r="123">
          <cell r="E123">
            <v>2007.924746983</v>
          </cell>
          <cell r="K123">
            <v>1759.392566132</v>
          </cell>
        </row>
        <row r="124">
          <cell r="E124">
            <v>1697.476024875</v>
          </cell>
          <cell r="K124">
            <v>1499.161413889</v>
          </cell>
        </row>
        <row r="125">
          <cell r="E125">
            <v>1730.268828436</v>
          </cell>
          <cell r="K125">
            <v>1476.454948249</v>
          </cell>
        </row>
        <row r="126">
          <cell r="E126">
            <v>1768.710974821</v>
          </cell>
          <cell r="K126">
            <v>1603.97830942</v>
          </cell>
        </row>
        <row r="127">
          <cell r="E127">
            <v>2162.312878544</v>
          </cell>
          <cell r="K127">
            <v>1967.964929348</v>
          </cell>
        </row>
        <row r="128">
          <cell r="E128">
            <v>1754.183658906</v>
          </cell>
          <cell r="K128">
            <v>1521.883999665</v>
          </cell>
        </row>
        <row r="129">
          <cell r="E129">
            <v>3673.505768819</v>
          </cell>
          <cell r="K129">
            <v>2866.548215412</v>
          </cell>
        </row>
        <row r="130">
          <cell r="E130">
            <v>1800.300005656</v>
          </cell>
          <cell r="K130">
            <v>1350.880914839</v>
          </cell>
        </row>
        <row r="131">
          <cell r="E131">
            <v>1450.735819769</v>
          </cell>
          <cell r="K131">
            <v>1383.798321805</v>
          </cell>
        </row>
        <row r="132">
          <cell r="E132">
            <v>2183.225031226</v>
          </cell>
          <cell r="K132">
            <v>1923.47304483</v>
          </cell>
        </row>
        <row r="133">
          <cell r="E133">
            <v>2074.964837902</v>
          </cell>
          <cell r="K133">
            <v>1840.182697744</v>
          </cell>
        </row>
        <row r="134">
          <cell r="E134">
            <v>1618.294726551</v>
          </cell>
          <cell r="K134">
            <v>1470.602683339</v>
          </cell>
        </row>
        <row r="135">
          <cell r="E135">
            <v>1641.97775637</v>
          </cell>
          <cell r="K135">
            <v>1510.398525834</v>
          </cell>
        </row>
        <row r="136">
          <cell r="E136">
            <v>1583.753040244</v>
          </cell>
          <cell r="K136">
            <v>1512.072957406</v>
          </cell>
        </row>
        <row r="137">
          <cell r="E137">
            <v>1863.531127744</v>
          </cell>
          <cell r="K137">
            <v>1700.228669537</v>
          </cell>
        </row>
        <row r="138">
          <cell r="E138">
            <v>1832.948001874</v>
          </cell>
          <cell r="K138">
            <v>1604.62960119</v>
          </cell>
        </row>
        <row r="139">
          <cell r="E139">
            <v>2316.042145924</v>
          </cell>
          <cell r="K139">
            <v>1829.199555706</v>
          </cell>
        </row>
        <row r="140">
          <cell r="E140">
            <v>1465.976925607</v>
          </cell>
          <cell r="K140">
            <v>1427.353899063</v>
          </cell>
        </row>
        <row r="141">
          <cell r="E141">
            <v>1341.494335328</v>
          </cell>
          <cell r="K141">
            <v>1322.861917785</v>
          </cell>
        </row>
        <row r="142">
          <cell r="E142">
            <v>1553.662655171</v>
          </cell>
          <cell r="K142">
            <v>1439.899944099</v>
          </cell>
        </row>
        <row r="143">
          <cell r="E143">
            <v>1831.981378547</v>
          </cell>
          <cell r="K143">
            <v>1710.872019472</v>
          </cell>
        </row>
        <row r="144">
          <cell r="E144">
            <v>3107.665888482</v>
          </cell>
          <cell r="K144">
            <v>3098.912324679</v>
          </cell>
        </row>
        <row r="145">
          <cell r="E145">
            <v>2506.236337638</v>
          </cell>
          <cell r="K145">
            <v>2139.681713637</v>
          </cell>
        </row>
        <row r="146">
          <cell r="E146">
            <v>2667.907696016</v>
          </cell>
          <cell r="K146">
            <v>2310.10413353</v>
          </cell>
        </row>
        <row r="147">
          <cell r="E147">
            <v>1985.516846955</v>
          </cell>
          <cell r="K147">
            <v>1686.709247035</v>
          </cell>
        </row>
        <row r="148">
          <cell r="E148">
            <v>1573.114561551</v>
          </cell>
          <cell r="K148">
            <v>1523.269081177</v>
          </cell>
        </row>
        <row r="149">
          <cell r="E149">
            <v>2525.423174979</v>
          </cell>
          <cell r="K149">
            <v>2432.349470557</v>
          </cell>
        </row>
        <row r="150">
          <cell r="E150">
            <v>2843.273217618</v>
          </cell>
          <cell r="K150">
            <v>2447.357524857</v>
          </cell>
        </row>
        <row r="151">
          <cell r="E151">
            <v>2054.922279586</v>
          </cell>
          <cell r="K151">
            <v>1891.802164231</v>
          </cell>
        </row>
        <row r="152">
          <cell r="E152">
            <v>1789.451037414</v>
          </cell>
          <cell r="K152">
            <v>1516.691962687</v>
          </cell>
        </row>
        <row r="153">
          <cell r="E153">
            <v>1992.033123032</v>
          </cell>
          <cell r="K153">
            <v>1890.642005521</v>
          </cell>
        </row>
        <row r="154">
          <cell r="E154">
            <v>2142.970941071</v>
          </cell>
          <cell r="K154">
            <v>1885.560778411</v>
          </cell>
        </row>
        <row r="155">
          <cell r="E155">
            <v>1577.230697558</v>
          </cell>
          <cell r="K155">
            <v>1491.81880692</v>
          </cell>
        </row>
        <row r="156">
          <cell r="E156">
            <v>2430.714290228</v>
          </cell>
          <cell r="K156">
            <v>2018.45273534</v>
          </cell>
        </row>
        <row r="157">
          <cell r="E157">
            <v>1452.093089619</v>
          </cell>
          <cell r="K157">
            <v>1567.273214307</v>
          </cell>
        </row>
        <row r="158">
          <cell r="E158">
            <v>1996.858417593</v>
          </cell>
          <cell r="K158">
            <v>1950.834377411</v>
          </cell>
        </row>
        <row r="159">
          <cell r="E159">
            <v>1699.081752078</v>
          </cell>
          <cell r="K159">
            <v>1665.055102397</v>
          </cell>
        </row>
        <row r="160">
          <cell r="E160">
            <v>1836.104369013</v>
          </cell>
          <cell r="K160">
            <v>1714.092517853</v>
          </cell>
        </row>
        <row r="161">
          <cell r="E161">
            <v>1958.169687187</v>
          </cell>
          <cell r="K161">
            <v>1758.29465636</v>
          </cell>
        </row>
        <row r="162">
          <cell r="E162">
            <v>1592.560018507</v>
          </cell>
          <cell r="K162">
            <v>1426.188277014</v>
          </cell>
        </row>
        <row r="163">
          <cell r="E163">
            <v>1332.21678212</v>
          </cell>
          <cell r="K163">
            <v>1223.829611862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4d-2017"/>
      <sheetName val="g5d-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L48"/>
  <sheetViews>
    <sheetView tabSelected="1" zoomScalePageLayoutView="0" workbookViewId="0" topLeftCell="A13">
      <selection activeCell="M22" sqref="M22"/>
    </sheetView>
  </sheetViews>
  <sheetFormatPr defaultColWidth="11.421875" defaultRowHeight="12.75"/>
  <sheetData>
    <row r="1" spans="1:12" ht="18.75">
      <c r="A1" s="220" t="s">
        <v>283</v>
      </c>
      <c r="B1" s="221"/>
      <c r="C1" s="221"/>
      <c r="D1" s="221"/>
      <c r="E1" s="221"/>
      <c r="F1" s="221"/>
      <c r="G1" s="221"/>
      <c r="H1" s="221"/>
      <c r="I1" s="221"/>
      <c r="J1" s="221"/>
      <c r="K1" s="221"/>
      <c r="L1" s="222"/>
    </row>
    <row r="2" spans="1:12" ht="12.75">
      <c r="A2" s="223" t="s">
        <v>273</v>
      </c>
      <c r="B2" s="223"/>
      <c r="C2" s="223"/>
      <c r="D2" s="223"/>
      <c r="E2" s="223"/>
      <c r="F2" s="223"/>
      <c r="G2" s="223"/>
      <c r="H2" s="223"/>
      <c r="I2" s="223"/>
      <c r="J2" s="223"/>
      <c r="K2" s="223"/>
      <c r="L2" s="223"/>
    </row>
    <row r="3" spans="1:12" ht="33.75" customHeight="1">
      <c r="A3" s="224" t="s">
        <v>279</v>
      </c>
      <c r="B3" s="224"/>
      <c r="C3" s="224"/>
      <c r="D3" s="224"/>
      <c r="E3" s="224"/>
      <c r="F3" s="224"/>
      <c r="G3" s="224"/>
      <c r="H3" s="224"/>
      <c r="I3" s="224"/>
      <c r="J3" s="224"/>
      <c r="K3" s="224"/>
      <c r="L3" s="224"/>
    </row>
    <row r="4" spans="1:12" ht="33" customHeight="1">
      <c r="A4" s="218" t="s">
        <v>280</v>
      </c>
      <c r="B4" s="218"/>
      <c r="C4" s="218"/>
      <c r="D4" s="218"/>
      <c r="E4" s="218"/>
      <c r="F4" s="218"/>
      <c r="G4" s="218"/>
      <c r="H4" s="218"/>
      <c r="I4" s="218"/>
      <c r="J4" s="218"/>
      <c r="K4" s="218"/>
      <c r="L4" s="218"/>
    </row>
    <row r="5" spans="1:12" ht="15">
      <c r="A5" s="209" t="s">
        <v>274</v>
      </c>
      <c r="B5" s="209"/>
      <c r="C5" s="209"/>
      <c r="D5" s="209"/>
      <c r="E5" s="209"/>
      <c r="F5" s="209"/>
      <c r="G5" s="209"/>
      <c r="H5" s="209"/>
      <c r="I5" s="209"/>
      <c r="J5" s="209"/>
      <c r="K5" s="209"/>
      <c r="L5" s="209"/>
    </row>
    <row r="6" spans="1:12" ht="63" customHeight="1">
      <c r="A6" s="218" t="s">
        <v>293</v>
      </c>
      <c r="B6" s="219"/>
      <c r="C6" s="219"/>
      <c r="D6" s="219"/>
      <c r="E6" s="219"/>
      <c r="F6" s="219"/>
      <c r="G6" s="219"/>
      <c r="H6" s="219"/>
      <c r="I6" s="219"/>
      <c r="J6" s="219"/>
      <c r="K6" s="219"/>
      <c r="L6" s="219"/>
    </row>
    <row r="7" spans="1:12" ht="38.25" customHeight="1">
      <c r="A7" s="218" t="s">
        <v>281</v>
      </c>
      <c r="B7" s="219"/>
      <c r="C7" s="219"/>
      <c r="D7" s="219"/>
      <c r="E7" s="219"/>
      <c r="F7" s="219"/>
      <c r="G7" s="219"/>
      <c r="H7" s="219"/>
      <c r="I7" s="219"/>
      <c r="J7" s="219"/>
      <c r="K7" s="219"/>
      <c r="L7" s="219"/>
    </row>
    <row r="8" spans="1:12" ht="15">
      <c r="A8" s="209" t="s">
        <v>275</v>
      </c>
      <c r="B8" s="209"/>
      <c r="C8" s="209"/>
      <c r="D8" s="209"/>
      <c r="E8" s="209"/>
      <c r="F8" s="209"/>
      <c r="G8" s="209"/>
      <c r="H8" s="209"/>
      <c r="I8" s="209"/>
      <c r="J8" s="209"/>
      <c r="K8" s="209"/>
      <c r="L8" s="209"/>
    </row>
    <row r="9" spans="1:12" ht="57.75" customHeight="1">
      <c r="A9" s="218" t="s">
        <v>290</v>
      </c>
      <c r="B9" s="218"/>
      <c r="C9" s="218"/>
      <c r="D9" s="218"/>
      <c r="E9" s="218"/>
      <c r="F9" s="218"/>
      <c r="G9" s="218"/>
      <c r="H9" s="218"/>
      <c r="I9" s="218"/>
      <c r="J9" s="218"/>
      <c r="K9" s="218"/>
      <c r="L9" s="218"/>
    </row>
    <row r="10" spans="1:12" ht="15">
      <c r="A10" s="191"/>
      <c r="B10" s="191"/>
      <c r="C10" s="191"/>
      <c r="D10" s="191"/>
      <c r="E10" s="191"/>
      <c r="F10" s="191"/>
      <c r="G10" s="191"/>
      <c r="H10" s="191"/>
      <c r="I10" s="191"/>
      <c r="J10" s="191"/>
      <c r="K10" s="191"/>
      <c r="L10" s="191"/>
    </row>
    <row r="11" spans="1:12" ht="15">
      <c r="A11" s="209" t="s">
        <v>276</v>
      </c>
      <c r="B11" s="209"/>
      <c r="C11" s="209"/>
      <c r="D11" s="209"/>
      <c r="E11" s="209"/>
      <c r="F11" s="209"/>
      <c r="G11" s="209"/>
      <c r="H11" s="209"/>
      <c r="I11" s="209"/>
      <c r="J11" s="209"/>
      <c r="K11" s="209"/>
      <c r="L11" s="209"/>
    </row>
    <row r="12" spans="1:12" ht="56.25" customHeight="1">
      <c r="A12" s="218" t="s">
        <v>291</v>
      </c>
      <c r="B12" s="218"/>
      <c r="C12" s="218"/>
      <c r="D12" s="218"/>
      <c r="E12" s="218"/>
      <c r="F12" s="218"/>
      <c r="G12" s="218"/>
      <c r="H12" s="218"/>
      <c r="I12" s="218"/>
      <c r="J12" s="218"/>
      <c r="K12" s="218"/>
      <c r="L12" s="218"/>
    </row>
    <row r="13" spans="1:12" ht="15">
      <c r="A13" s="192"/>
      <c r="B13" s="193"/>
      <c r="C13" s="193"/>
      <c r="D13" s="193"/>
      <c r="E13" s="193"/>
      <c r="F13" s="193"/>
      <c r="G13" s="193"/>
      <c r="H13" s="193"/>
      <c r="I13" s="193"/>
      <c r="J13" s="193"/>
      <c r="K13" s="193"/>
      <c r="L13" s="193"/>
    </row>
    <row r="14" spans="1:12" ht="15">
      <c r="A14" s="209" t="s">
        <v>277</v>
      </c>
      <c r="B14" s="209"/>
      <c r="C14" s="209"/>
      <c r="D14" s="209"/>
      <c r="E14" s="209"/>
      <c r="F14" s="209"/>
      <c r="G14" s="209"/>
      <c r="H14" s="209"/>
      <c r="I14" s="209"/>
      <c r="J14" s="209"/>
      <c r="K14" s="209"/>
      <c r="L14" s="209"/>
    </row>
    <row r="15" spans="1:12" ht="12.75">
      <c r="A15" s="215" t="s">
        <v>301</v>
      </c>
      <c r="B15" s="216"/>
      <c r="C15" s="216"/>
      <c r="D15" s="216"/>
      <c r="E15" s="216"/>
      <c r="F15" s="216"/>
      <c r="G15" s="216"/>
      <c r="H15" s="216"/>
      <c r="I15" s="216"/>
      <c r="J15" s="216"/>
      <c r="K15" s="216"/>
      <c r="L15" s="216"/>
    </row>
    <row r="16" spans="1:12" ht="12.75">
      <c r="A16" s="215" t="s">
        <v>292</v>
      </c>
      <c r="B16" s="216"/>
      <c r="C16" s="216"/>
      <c r="D16" s="216"/>
      <c r="E16" s="216"/>
      <c r="F16" s="216"/>
      <c r="G16" s="216"/>
      <c r="H16" s="216"/>
      <c r="I16" s="216"/>
      <c r="J16" s="216"/>
      <c r="K16" s="216"/>
      <c r="L16" s="216"/>
    </row>
    <row r="17" spans="1:12" ht="21" customHeight="1">
      <c r="A17" s="216"/>
      <c r="B17" s="216"/>
      <c r="C17" s="216"/>
      <c r="D17" s="216"/>
      <c r="E17" s="216"/>
      <c r="F17" s="216"/>
      <c r="G17" s="216"/>
      <c r="H17" s="216"/>
      <c r="I17" s="216"/>
      <c r="J17" s="216"/>
      <c r="K17" s="216"/>
      <c r="L17" s="216"/>
    </row>
    <row r="18" spans="1:12" ht="15">
      <c r="A18" s="194"/>
      <c r="B18" s="195"/>
      <c r="C18" s="195"/>
      <c r="D18" s="195"/>
      <c r="E18" s="195"/>
      <c r="F18" s="195"/>
      <c r="G18" s="195"/>
      <c r="H18" s="195"/>
      <c r="I18" s="195"/>
      <c r="J18" s="195"/>
      <c r="K18" s="195"/>
      <c r="L18" s="195"/>
    </row>
    <row r="19" spans="1:12" ht="15">
      <c r="A19" s="217"/>
      <c r="B19" s="217"/>
      <c r="C19" s="217"/>
      <c r="D19" s="217"/>
      <c r="E19" s="217"/>
      <c r="F19" s="217"/>
      <c r="G19" s="217"/>
      <c r="H19" s="217"/>
      <c r="I19" s="217"/>
      <c r="J19" s="217"/>
      <c r="K19" s="217"/>
      <c r="L19" s="217"/>
    </row>
    <row r="20" spans="1:12" ht="12.75">
      <c r="A20" s="210" t="s">
        <v>295</v>
      </c>
      <c r="B20" s="210"/>
      <c r="C20" s="210"/>
      <c r="D20" s="210"/>
      <c r="E20" s="210"/>
      <c r="F20" s="210"/>
      <c r="G20" s="210"/>
      <c r="H20" s="210"/>
      <c r="I20" s="210"/>
      <c r="J20" s="210"/>
      <c r="K20" s="210"/>
      <c r="L20" s="210"/>
    </row>
    <row r="21" spans="1:12" ht="15">
      <c r="A21" s="196"/>
      <c r="B21" s="196"/>
      <c r="C21" s="196"/>
      <c r="D21" s="196"/>
      <c r="E21" s="196"/>
      <c r="F21" s="196"/>
      <c r="G21" s="196"/>
      <c r="H21" s="196"/>
      <c r="I21" s="196"/>
      <c r="J21" s="196"/>
      <c r="K21" s="196"/>
      <c r="L21" s="196"/>
    </row>
    <row r="22" spans="1:12" ht="12.75">
      <c r="A22" s="210" t="s">
        <v>296</v>
      </c>
      <c r="B22" s="210"/>
      <c r="C22" s="210"/>
      <c r="D22" s="210"/>
      <c r="E22" s="210"/>
      <c r="F22" s="210"/>
      <c r="G22" s="210"/>
      <c r="H22" s="210"/>
      <c r="I22" s="210"/>
      <c r="J22" s="210"/>
      <c r="K22" s="210"/>
      <c r="L22" s="210"/>
    </row>
    <row r="23" spans="1:12" ht="15">
      <c r="A23" s="214"/>
      <c r="B23" s="214"/>
      <c r="C23" s="214"/>
      <c r="D23" s="214"/>
      <c r="E23" s="214"/>
      <c r="F23" s="214"/>
      <c r="G23" s="214"/>
      <c r="H23" s="214"/>
      <c r="I23" s="214"/>
      <c r="J23" s="214"/>
      <c r="K23" s="214"/>
      <c r="L23" s="214"/>
    </row>
    <row r="24" spans="1:12" ht="12.75">
      <c r="A24" s="210" t="s">
        <v>297</v>
      </c>
      <c r="B24" s="210"/>
      <c r="C24" s="210"/>
      <c r="D24" s="210"/>
      <c r="E24" s="210"/>
      <c r="F24" s="210"/>
      <c r="G24" s="210"/>
      <c r="H24" s="210"/>
      <c r="I24" s="210"/>
      <c r="J24" s="210"/>
      <c r="K24" s="210"/>
      <c r="L24" s="210"/>
    </row>
    <row r="25" spans="1:12" ht="15">
      <c r="A25" s="211"/>
      <c r="B25" s="214"/>
      <c r="C25" s="214"/>
      <c r="D25" s="214"/>
      <c r="E25" s="214"/>
      <c r="F25" s="214"/>
      <c r="G25" s="214"/>
      <c r="H25" s="214"/>
      <c r="I25" s="214"/>
      <c r="J25" s="214"/>
      <c r="K25" s="214"/>
      <c r="L25" s="214"/>
    </row>
    <row r="26" spans="1:12" ht="12.75">
      <c r="A26" s="210" t="s">
        <v>298</v>
      </c>
      <c r="B26" s="210"/>
      <c r="C26" s="210"/>
      <c r="D26" s="210"/>
      <c r="E26" s="210"/>
      <c r="F26" s="210"/>
      <c r="G26" s="210"/>
      <c r="H26" s="210"/>
      <c r="I26" s="210"/>
      <c r="J26" s="210"/>
      <c r="K26" s="210"/>
      <c r="L26" s="210"/>
    </row>
    <row r="27" spans="1:12" ht="15">
      <c r="A27" s="211"/>
      <c r="B27" s="214"/>
      <c r="C27" s="214"/>
      <c r="D27" s="214"/>
      <c r="E27" s="214"/>
      <c r="F27" s="214"/>
      <c r="G27" s="214"/>
      <c r="H27" s="214"/>
      <c r="I27" s="214"/>
      <c r="J27" s="214"/>
      <c r="K27" s="214"/>
      <c r="L27" s="214"/>
    </row>
    <row r="28" spans="1:12" ht="12.75">
      <c r="A28" s="210" t="s">
        <v>299</v>
      </c>
      <c r="B28" s="210"/>
      <c r="C28" s="210"/>
      <c r="D28" s="210"/>
      <c r="E28" s="210"/>
      <c r="F28" s="210"/>
      <c r="G28" s="210"/>
      <c r="H28" s="210"/>
      <c r="I28" s="210"/>
      <c r="J28" s="210"/>
      <c r="K28" s="210"/>
      <c r="L28" s="210"/>
    </row>
    <row r="29" spans="1:12" ht="15">
      <c r="A29" s="211"/>
      <c r="B29" s="212"/>
      <c r="C29" s="212"/>
      <c r="D29" s="212"/>
      <c r="E29" s="212"/>
      <c r="F29" s="212"/>
      <c r="G29" s="212"/>
      <c r="H29" s="212"/>
      <c r="I29" s="212"/>
      <c r="J29" s="212"/>
      <c r="K29" s="212"/>
      <c r="L29" s="212"/>
    </row>
    <row r="30" spans="1:12" ht="12.75">
      <c r="A30" s="210" t="s">
        <v>300</v>
      </c>
      <c r="B30" s="210"/>
      <c r="C30" s="210"/>
      <c r="D30" s="210"/>
      <c r="E30" s="210"/>
      <c r="F30" s="210"/>
      <c r="G30" s="210"/>
      <c r="H30" s="210"/>
      <c r="I30" s="210"/>
      <c r="J30" s="210"/>
      <c r="K30" s="210"/>
      <c r="L30" s="210"/>
    </row>
    <row r="31" spans="1:12" ht="15">
      <c r="A31" s="211"/>
      <c r="B31" s="212"/>
      <c r="C31" s="212"/>
      <c r="D31" s="212"/>
      <c r="E31" s="212"/>
      <c r="F31" s="212"/>
      <c r="G31" s="212"/>
      <c r="H31" s="212"/>
      <c r="I31" s="212"/>
      <c r="J31" s="212"/>
      <c r="K31" s="212"/>
      <c r="L31" s="212"/>
    </row>
    <row r="32" spans="1:12" ht="12.75">
      <c r="A32" s="210"/>
      <c r="B32" s="210"/>
      <c r="C32" s="210"/>
      <c r="D32" s="210"/>
      <c r="E32" s="210"/>
      <c r="F32" s="210"/>
      <c r="G32" s="210"/>
      <c r="H32" s="210"/>
      <c r="I32" s="210"/>
      <c r="J32" s="210"/>
      <c r="K32" s="210"/>
      <c r="L32" s="210"/>
    </row>
    <row r="33" spans="1:12" ht="15">
      <c r="A33" s="211"/>
      <c r="B33" s="212"/>
      <c r="C33" s="212"/>
      <c r="D33" s="212"/>
      <c r="E33" s="212"/>
      <c r="F33" s="212"/>
      <c r="G33" s="212"/>
      <c r="H33" s="212"/>
      <c r="I33" s="212"/>
      <c r="J33" s="212"/>
      <c r="K33" s="212"/>
      <c r="L33" s="212"/>
    </row>
    <row r="34" spans="1:12" ht="12.75">
      <c r="A34" s="210"/>
      <c r="B34" s="210"/>
      <c r="C34" s="210"/>
      <c r="D34" s="210"/>
      <c r="E34" s="210"/>
      <c r="F34" s="210"/>
      <c r="G34" s="210"/>
      <c r="H34" s="210"/>
      <c r="I34" s="210"/>
      <c r="J34" s="210"/>
      <c r="K34" s="210"/>
      <c r="L34" s="210"/>
    </row>
    <row r="35" spans="1:12" ht="12.75">
      <c r="A35" s="197"/>
      <c r="B35" s="197"/>
      <c r="C35" s="197"/>
      <c r="D35" s="197"/>
      <c r="E35" s="197"/>
      <c r="F35" s="197"/>
      <c r="G35" s="197"/>
      <c r="H35" s="197"/>
      <c r="I35" s="197"/>
      <c r="J35" s="197"/>
      <c r="K35" s="197"/>
      <c r="L35" s="197"/>
    </row>
    <row r="36" spans="1:12" ht="12.75">
      <c r="A36" s="213"/>
      <c r="B36" s="213"/>
      <c r="C36" s="213"/>
      <c r="D36" s="213"/>
      <c r="E36" s="213"/>
      <c r="F36" s="213"/>
      <c r="G36" s="213"/>
      <c r="H36" s="213"/>
      <c r="I36" s="213"/>
      <c r="J36" s="213"/>
      <c r="K36" s="213"/>
      <c r="L36" s="213"/>
    </row>
    <row r="37" spans="1:12" ht="12.75">
      <c r="A37" s="198"/>
      <c r="B37" s="198"/>
      <c r="C37" s="198"/>
      <c r="D37" s="198"/>
      <c r="E37" s="198"/>
      <c r="F37" s="198"/>
      <c r="G37" s="198"/>
      <c r="H37" s="198"/>
      <c r="I37" s="198"/>
      <c r="J37" s="198"/>
      <c r="K37" s="198"/>
      <c r="L37" s="198"/>
    </row>
    <row r="38" spans="1:12" ht="12.75">
      <c r="A38" s="210"/>
      <c r="B38" s="210"/>
      <c r="C38" s="210"/>
      <c r="D38" s="210"/>
      <c r="E38" s="210"/>
      <c r="F38" s="210"/>
      <c r="G38" s="210"/>
      <c r="H38" s="210"/>
      <c r="I38" s="210"/>
      <c r="J38" s="210"/>
      <c r="K38" s="210"/>
      <c r="L38" s="210"/>
    </row>
    <row r="39" spans="1:12" ht="15">
      <c r="A39" s="211"/>
      <c r="B39" s="212"/>
      <c r="C39" s="212"/>
      <c r="D39" s="212"/>
      <c r="E39" s="212"/>
      <c r="F39" s="212"/>
      <c r="G39" s="212"/>
      <c r="H39" s="212"/>
      <c r="I39" s="212"/>
      <c r="J39" s="212"/>
      <c r="K39" s="212"/>
      <c r="L39" s="212"/>
    </row>
    <row r="40" spans="1:12" ht="12.75">
      <c r="A40" s="210"/>
      <c r="B40" s="210"/>
      <c r="C40" s="210"/>
      <c r="D40" s="210"/>
      <c r="E40" s="210"/>
      <c r="F40" s="210"/>
      <c r="G40" s="210"/>
      <c r="H40" s="210"/>
      <c r="I40" s="210"/>
      <c r="J40" s="210"/>
      <c r="K40" s="210"/>
      <c r="L40" s="210"/>
    </row>
    <row r="41" spans="1:12" ht="15">
      <c r="A41" s="211"/>
      <c r="B41" s="212"/>
      <c r="C41" s="212"/>
      <c r="D41" s="212"/>
      <c r="E41" s="212"/>
      <c r="F41" s="212"/>
      <c r="G41" s="212"/>
      <c r="H41" s="212"/>
      <c r="I41" s="212"/>
      <c r="J41" s="212"/>
      <c r="K41" s="212"/>
      <c r="L41" s="212"/>
    </row>
    <row r="42" spans="1:12" ht="12.75">
      <c r="A42" s="210"/>
      <c r="B42" s="210"/>
      <c r="C42" s="210"/>
      <c r="D42" s="210"/>
      <c r="E42" s="210"/>
      <c r="F42" s="210"/>
      <c r="G42" s="210"/>
      <c r="H42" s="210"/>
      <c r="I42" s="210"/>
      <c r="J42" s="210"/>
      <c r="K42" s="210"/>
      <c r="L42" s="210"/>
    </row>
    <row r="43" spans="1:12" ht="15">
      <c r="A43" s="211"/>
      <c r="B43" s="212"/>
      <c r="C43" s="212"/>
      <c r="D43" s="212"/>
      <c r="E43" s="212"/>
      <c r="F43" s="212"/>
      <c r="G43" s="212"/>
      <c r="H43" s="212"/>
      <c r="I43" s="212"/>
      <c r="J43" s="212"/>
      <c r="K43" s="212"/>
      <c r="L43" s="212"/>
    </row>
    <row r="44" spans="1:12" ht="15">
      <c r="A44" s="199"/>
      <c r="B44" s="199"/>
      <c r="C44" s="199"/>
      <c r="D44" s="199"/>
      <c r="E44" s="199"/>
      <c r="F44" s="199"/>
      <c r="G44" s="199"/>
      <c r="H44" s="199"/>
      <c r="I44" s="199"/>
      <c r="J44" s="199"/>
      <c r="K44" s="199"/>
      <c r="L44" s="199"/>
    </row>
    <row r="45" spans="1:12" ht="15">
      <c r="A45" s="209" t="s">
        <v>278</v>
      </c>
      <c r="B45" s="209"/>
      <c r="C45" s="209"/>
      <c r="D45" s="209"/>
      <c r="E45" s="209"/>
      <c r="F45" s="209"/>
      <c r="G45" s="209"/>
      <c r="H45" s="209"/>
      <c r="I45" s="209"/>
      <c r="J45" s="209"/>
      <c r="K45" s="209"/>
      <c r="L45" s="209"/>
    </row>
    <row r="46" spans="1:12" ht="15">
      <c r="A46" s="200"/>
      <c r="B46" s="200"/>
      <c r="C46" s="201"/>
      <c r="D46" s="201"/>
      <c r="E46" s="201"/>
      <c r="F46" s="201"/>
      <c r="G46" s="201"/>
      <c r="H46" s="201"/>
      <c r="I46" s="201"/>
      <c r="J46" s="201"/>
      <c r="K46" s="201"/>
      <c r="L46" s="201"/>
    </row>
    <row r="47" spans="1:12" ht="15">
      <c r="A47" s="202" t="s">
        <v>282</v>
      </c>
      <c r="B47" s="202"/>
      <c r="C47" s="202"/>
      <c r="D47" s="202"/>
      <c r="E47" s="202"/>
      <c r="F47" s="202"/>
      <c r="G47" s="202"/>
      <c r="H47" s="202"/>
      <c r="I47" s="202"/>
      <c r="J47" s="202"/>
      <c r="K47" s="202"/>
      <c r="L47" s="202"/>
    </row>
    <row r="48" spans="1:12" ht="12.75">
      <c r="A48" s="203"/>
      <c r="B48" s="203"/>
      <c r="C48" s="203"/>
      <c r="D48" s="203"/>
      <c r="E48" s="203"/>
      <c r="F48" s="203"/>
      <c r="G48" s="203"/>
      <c r="H48" s="203"/>
      <c r="I48" s="203"/>
      <c r="J48" s="203"/>
      <c r="K48" s="203"/>
      <c r="L48" s="203"/>
    </row>
  </sheetData>
  <sheetProtection/>
  <mergeCells count="37">
    <mergeCell ref="A1:L1"/>
    <mergeCell ref="A2:L2"/>
    <mergeCell ref="A3:L3"/>
    <mergeCell ref="A4:L4"/>
    <mergeCell ref="A5:L5"/>
    <mergeCell ref="A6:L6"/>
    <mergeCell ref="A7:L7"/>
    <mergeCell ref="A8:L8"/>
    <mergeCell ref="A9:L9"/>
    <mergeCell ref="A11:L11"/>
    <mergeCell ref="A12:L12"/>
    <mergeCell ref="A14:L14"/>
    <mergeCell ref="A15:L15"/>
    <mergeCell ref="A16:L17"/>
    <mergeCell ref="A19:L19"/>
    <mergeCell ref="A20:L20"/>
    <mergeCell ref="A22:L22"/>
    <mergeCell ref="A23:L23"/>
    <mergeCell ref="A24:L24"/>
    <mergeCell ref="A25:L25"/>
    <mergeCell ref="A26:L26"/>
    <mergeCell ref="A27:L27"/>
    <mergeCell ref="A28:L28"/>
    <mergeCell ref="A29:L29"/>
    <mergeCell ref="A30:L30"/>
    <mergeCell ref="A31:L31"/>
    <mergeCell ref="A32:L32"/>
    <mergeCell ref="A33:L33"/>
    <mergeCell ref="A34:L34"/>
    <mergeCell ref="A36:L36"/>
    <mergeCell ref="A45:L45"/>
    <mergeCell ref="A38:L38"/>
    <mergeCell ref="A39:L39"/>
    <mergeCell ref="A40:L40"/>
    <mergeCell ref="A41:L41"/>
    <mergeCell ref="A42:L42"/>
    <mergeCell ref="A43:L43"/>
  </mergeCells>
  <hyperlinks>
    <hyperlink ref="A47" r:id="rId1" display="mailto:DARES.communication@dares.travail.gouv.fr"/>
    <hyperlink ref="A20:L20" location="'Tableau 1'!A1" display="Tableau 1 - Les conventions collectives de branche* au 31 décembre 2017"/>
    <hyperlink ref="A22:L22" location="'Tableau 2'!A1" display="Tableau 2 - Caractéristiques des personnes en emploi par Cris pour les principales conventions collectives de branche au 31/12/2017"/>
    <hyperlink ref="A24:L24" location="'Tableau 3'!A1" display="Tableau 3 - Caractéristiques de salaires par Cris et pour les principales conventions collectives de branche en 2017"/>
    <hyperlink ref="A26:L26" location="'Tableau 4'!A1" display=" Tableau 4 - Ecart salarial femmes/hommes par catégorie socioprofessionnelle pour les principales conventions collectives de branche en 2017"/>
    <hyperlink ref="A28:L28" location="'Graphique 1 '!A1" display=" Graphique 1 - Salaires des hommes et des femmes cadres selon l'âge"/>
    <hyperlink ref="A30:L30" location="'Graphique 2'!A1" display="Graphique 2 - Salaires des hommes et des femmes employés selon l'âge"/>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B35:R49"/>
  <sheetViews>
    <sheetView zoomScale="124" zoomScaleNormal="124" zoomScalePageLayoutView="0" workbookViewId="0" topLeftCell="B1">
      <selection activeCell="B48" sqref="B48:L48"/>
    </sheetView>
  </sheetViews>
  <sheetFormatPr defaultColWidth="11.421875" defaultRowHeight="12.75"/>
  <sheetData>
    <row r="35" ht="14.25">
      <c r="R35" s="41"/>
    </row>
    <row r="47" ht="12.75">
      <c r="B47" s="9" t="s">
        <v>232</v>
      </c>
    </row>
    <row r="48" ht="12.75">
      <c r="B48" s="9" t="s">
        <v>217</v>
      </c>
    </row>
    <row r="49" spans="2:6" ht="12.75" customHeight="1">
      <c r="B49" s="256" t="s">
        <v>227</v>
      </c>
      <c r="C49" s="256"/>
      <c r="D49" s="256"/>
      <c r="E49" s="256"/>
      <c r="F49" s="256"/>
    </row>
  </sheetData>
  <sheetProtection/>
  <mergeCells count="1">
    <mergeCell ref="B49:F4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G60"/>
  <sheetViews>
    <sheetView zoomScalePageLayoutView="0" workbookViewId="0" topLeftCell="A1">
      <selection activeCell="B48" sqref="B48:L48"/>
    </sheetView>
  </sheetViews>
  <sheetFormatPr defaultColWidth="11.421875" defaultRowHeight="12.75"/>
  <cols>
    <col min="1" max="1" width="50.57421875" style="34" customWidth="1"/>
    <col min="2" max="2" width="10.7109375" style="0" customWidth="1"/>
    <col min="3" max="3" width="10.57421875" style="0" customWidth="1"/>
    <col min="4" max="4" width="7.00390625" style="97" customWidth="1"/>
    <col min="5" max="5" width="22.7109375" style="0" customWidth="1"/>
    <col min="6" max="6" width="4.7109375" style="0" customWidth="1"/>
  </cols>
  <sheetData>
    <row r="1" spans="1:6" ht="12.75">
      <c r="A1" s="34" t="s">
        <v>178</v>
      </c>
      <c r="B1" s="34" t="s">
        <v>179</v>
      </c>
      <c r="C1" s="34" t="s">
        <v>180</v>
      </c>
      <c r="E1" s="34"/>
      <c r="F1" s="34"/>
    </row>
    <row r="2" spans="1:6" ht="12.75">
      <c r="A2" s="39" t="s">
        <v>159</v>
      </c>
      <c r="B2" s="40">
        <v>19.390082427</v>
      </c>
      <c r="C2" s="40">
        <v>11.826919771</v>
      </c>
      <c r="D2" s="102" t="s">
        <v>215</v>
      </c>
      <c r="E2" s="80" t="s">
        <v>159</v>
      </c>
      <c r="F2" s="85">
        <v>19.390082427</v>
      </c>
    </row>
    <row r="3" spans="1:7" ht="12.75">
      <c r="A3" s="34" t="s">
        <v>51</v>
      </c>
      <c r="B3">
        <v>0.0237786</v>
      </c>
      <c r="C3">
        <v>0.41111989</v>
      </c>
      <c r="D3" s="104" t="s">
        <v>50</v>
      </c>
      <c r="E3" s="50" t="s">
        <v>51</v>
      </c>
      <c r="F3" s="53">
        <v>0.023778642455685256</v>
      </c>
      <c r="G3">
        <v>0.4111198896577759</v>
      </c>
    </row>
    <row r="4" spans="1:7" ht="12.75">
      <c r="A4" s="101" t="s">
        <v>245</v>
      </c>
      <c r="B4" s="100">
        <v>1.6542844937221646</v>
      </c>
      <c r="C4" s="100">
        <v>0.5791831463800131</v>
      </c>
      <c r="D4" s="103" t="s">
        <v>244</v>
      </c>
      <c r="E4" s="93" t="s">
        <v>245</v>
      </c>
      <c r="F4" s="106">
        <v>1.6542844937221646</v>
      </c>
      <c r="G4">
        <v>0.5791831463800131</v>
      </c>
    </row>
    <row r="5" spans="1:7" ht="12.75">
      <c r="A5" s="34" t="s">
        <v>202</v>
      </c>
      <c r="B5">
        <v>1.840801985</v>
      </c>
      <c r="C5">
        <v>0.663324695</v>
      </c>
      <c r="D5" s="104" t="s">
        <v>201</v>
      </c>
      <c r="E5" s="50" t="s">
        <v>202</v>
      </c>
      <c r="F5" s="53">
        <v>1.84080198467228</v>
      </c>
      <c r="G5">
        <v>0.6633246950464772</v>
      </c>
    </row>
    <row r="6" spans="1:7" ht="12.75">
      <c r="A6" s="34" t="s">
        <v>80</v>
      </c>
      <c r="B6">
        <v>1.986497266</v>
      </c>
      <c r="C6">
        <v>3.152375432</v>
      </c>
      <c r="D6" s="104" t="s">
        <v>79</v>
      </c>
      <c r="E6" s="50" t="s">
        <v>80</v>
      </c>
      <c r="F6" s="53">
        <v>1.986497266377415</v>
      </c>
      <c r="G6">
        <v>3.1523754322864193</v>
      </c>
    </row>
    <row r="7" spans="1:7" ht="12.75">
      <c r="A7" s="34" t="s">
        <v>145</v>
      </c>
      <c r="B7">
        <v>2.01576035</v>
      </c>
      <c r="C7">
        <v>1.549418787</v>
      </c>
      <c r="D7" s="104" t="s">
        <v>144</v>
      </c>
      <c r="E7" s="50" t="s">
        <v>145</v>
      </c>
      <c r="F7" s="53">
        <v>2.015760349666242</v>
      </c>
      <c r="G7">
        <v>1.5494187868297236</v>
      </c>
    </row>
    <row r="8" spans="1:7" ht="12.75">
      <c r="A8" s="34" t="s">
        <v>107</v>
      </c>
      <c r="B8">
        <v>2.750506561</v>
      </c>
      <c r="C8">
        <v>1.605177933</v>
      </c>
      <c r="D8" s="104" t="s">
        <v>106</v>
      </c>
      <c r="E8" s="50" t="s">
        <v>107</v>
      </c>
      <c r="F8" s="53">
        <v>2.750506561173292</v>
      </c>
      <c r="G8">
        <v>1.6051779331893001</v>
      </c>
    </row>
    <row r="9" spans="1:7" ht="12.75">
      <c r="A9" s="34" t="s">
        <v>83</v>
      </c>
      <c r="B9">
        <v>2.814083609</v>
      </c>
      <c r="C9">
        <v>3.51822747</v>
      </c>
      <c r="D9" s="104" t="s">
        <v>82</v>
      </c>
      <c r="E9" s="50" t="s">
        <v>83</v>
      </c>
      <c r="F9" s="53">
        <v>2.8140836090622288</v>
      </c>
      <c r="G9">
        <v>3.518227470178033</v>
      </c>
    </row>
    <row r="10" spans="1:7" ht="12.75">
      <c r="A10" s="34" t="s">
        <v>116</v>
      </c>
      <c r="B10">
        <v>3.1533566</v>
      </c>
      <c r="C10">
        <v>0.432831417</v>
      </c>
      <c r="D10" s="104" t="s">
        <v>115</v>
      </c>
      <c r="E10" s="1" t="s">
        <v>116</v>
      </c>
      <c r="F10" s="2">
        <v>3.1533566002874154</v>
      </c>
      <c r="G10">
        <v>0.4328314173351097</v>
      </c>
    </row>
    <row r="11" spans="1:7" ht="12.75">
      <c r="A11" s="101" t="s">
        <v>241</v>
      </c>
      <c r="B11" s="100">
        <v>3.6526359065178204</v>
      </c>
      <c r="C11" s="100">
        <v>1.4336118939242257</v>
      </c>
      <c r="D11" s="103" t="s">
        <v>240</v>
      </c>
      <c r="E11" s="87" t="s">
        <v>241</v>
      </c>
      <c r="F11" s="88">
        <v>3.6526359065178204</v>
      </c>
      <c r="G11">
        <v>1.4336118939242257</v>
      </c>
    </row>
    <row r="12" spans="1:7" ht="12.75">
      <c r="A12" s="34" t="s">
        <v>73</v>
      </c>
      <c r="B12">
        <v>4.477276646</v>
      </c>
      <c r="C12">
        <v>1.062078086</v>
      </c>
      <c r="D12" s="102" t="s">
        <v>72</v>
      </c>
      <c r="E12" s="80" t="s">
        <v>73</v>
      </c>
      <c r="F12" s="77">
        <v>4.477276645542837</v>
      </c>
      <c r="G12">
        <v>1.0620780859776824</v>
      </c>
    </row>
    <row r="13" spans="1:7" ht="12.75">
      <c r="A13" s="34" t="s">
        <v>71</v>
      </c>
      <c r="B13">
        <v>6.15881085</v>
      </c>
      <c r="C13">
        <v>3.615654386</v>
      </c>
      <c r="D13" s="102" t="s">
        <v>70</v>
      </c>
      <c r="E13" s="80" t="s">
        <v>71</v>
      </c>
      <c r="F13" s="77">
        <v>6.158810849873534</v>
      </c>
      <c r="G13">
        <v>3.615654386009192</v>
      </c>
    </row>
    <row r="14" spans="1:7" ht="12.75">
      <c r="A14" s="101" t="s">
        <v>239</v>
      </c>
      <c r="B14" s="100">
        <v>6.2108042067798985</v>
      </c>
      <c r="C14" s="100">
        <v>3.3428382983670195</v>
      </c>
      <c r="D14" s="103" t="s">
        <v>238</v>
      </c>
      <c r="E14" s="87" t="s">
        <v>239</v>
      </c>
      <c r="F14" s="88">
        <v>6.2108042067798985</v>
      </c>
      <c r="G14">
        <v>3.3428382983670195</v>
      </c>
    </row>
    <row r="15" spans="1:7" ht="12.75">
      <c r="A15" s="34" t="s">
        <v>53</v>
      </c>
      <c r="B15">
        <v>6.292754164</v>
      </c>
      <c r="C15">
        <v>1.389296576</v>
      </c>
      <c r="D15" s="102" t="s">
        <v>52</v>
      </c>
      <c r="E15" s="80" t="s">
        <v>53</v>
      </c>
      <c r="F15" s="77">
        <v>6.292754164241872</v>
      </c>
      <c r="G15">
        <v>1.389296576492951</v>
      </c>
    </row>
    <row r="16" spans="1:7" ht="12.75">
      <c r="A16" s="34" t="s">
        <v>85</v>
      </c>
      <c r="B16">
        <v>6.884783081</v>
      </c>
      <c r="C16">
        <v>3.985739504</v>
      </c>
      <c r="D16" s="102" t="s">
        <v>84</v>
      </c>
      <c r="E16" s="80" t="s">
        <v>85</v>
      </c>
      <c r="F16" s="77">
        <v>6.884783081419562</v>
      </c>
      <c r="G16">
        <v>3.9857395044448705</v>
      </c>
    </row>
    <row r="17" spans="1:7" ht="12.75">
      <c r="A17" s="34" t="s">
        <v>77</v>
      </c>
      <c r="B17">
        <v>7.212680171</v>
      </c>
      <c r="C17">
        <v>3.922267786</v>
      </c>
      <c r="D17" s="102" t="s">
        <v>76</v>
      </c>
      <c r="E17" s="80" t="s">
        <v>77</v>
      </c>
      <c r="F17" s="77">
        <v>7.212680171073537</v>
      </c>
      <c r="G17">
        <v>3.922267785623126</v>
      </c>
    </row>
    <row r="18" spans="1:7" ht="12.75">
      <c r="A18" s="34" t="s">
        <v>155</v>
      </c>
      <c r="B18">
        <v>7.365380209</v>
      </c>
      <c r="C18">
        <v>2.756223762</v>
      </c>
      <c r="D18" s="102" t="s">
        <v>74</v>
      </c>
      <c r="E18" s="80" t="s">
        <v>155</v>
      </c>
      <c r="F18" s="86">
        <v>7.365380208844806</v>
      </c>
      <c r="G18">
        <v>2.756223762034381</v>
      </c>
    </row>
    <row r="19" spans="1:7" ht="12.75">
      <c r="A19" s="34" t="s">
        <v>114</v>
      </c>
      <c r="B19">
        <v>7.620235935</v>
      </c>
      <c r="C19">
        <v>7.606356255</v>
      </c>
      <c r="D19" s="102" t="s">
        <v>113</v>
      </c>
      <c r="E19" s="80" t="s">
        <v>114</v>
      </c>
      <c r="F19" s="77">
        <v>7.6202359346642465</v>
      </c>
      <c r="G19">
        <v>7.6063562547393975</v>
      </c>
    </row>
    <row r="20" spans="1:7" ht="12.75">
      <c r="A20" s="34" t="s">
        <v>59</v>
      </c>
      <c r="B20">
        <v>7.723724486</v>
      </c>
      <c r="C20">
        <v>4.242635063</v>
      </c>
      <c r="D20" s="102" t="s">
        <v>58</v>
      </c>
      <c r="E20" s="80" t="s">
        <v>59</v>
      </c>
      <c r="F20" s="77">
        <v>7.723724486482508</v>
      </c>
      <c r="G20">
        <v>4.242635063312064</v>
      </c>
    </row>
    <row r="21" spans="1:7" ht="12.75">
      <c r="A21" s="34" t="s">
        <v>223</v>
      </c>
      <c r="B21">
        <v>7.72570477</v>
      </c>
      <c r="C21">
        <v>2.703644144</v>
      </c>
      <c r="D21" s="102" t="s">
        <v>222</v>
      </c>
      <c r="E21" s="80" t="s">
        <v>223</v>
      </c>
      <c r="F21" s="77">
        <v>7.725704769834661</v>
      </c>
      <c r="G21">
        <v>2.703644143619994</v>
      </c>
    </row>
    <row r="22" spans="1:7" ht="12.75">
      <c r="A22" s="34" t="s">
        <v>41</v>
      </c>
      <c r="B22">
        <v>8.177767471</v>
      </c>
      <c r="C22">
        <v>2.893104294</v>
      </c>
      <c r="D22" s="102" t="s">
        <v>40</v>
      </c>
      <c r="E22" s="80" t="s">
        <v>41</v>
      </c>
      <c r="F22" s="77">
        <v>8.177767471136804</v>
      </c>
      <c r="G22">
        <v>2.8931042942007767</v>
      </c>
    </row>
    <row r="23" spans="1:7" ht="12.75">
      <c r="A23" s="101" t="s">
        <v>237</v>
      </c>
      <c r="B23" s="100">
        <v>9.54446585047542</v>
      </c>
      <c r="C23" s="100">
        <v>5.710538998218849</v>
      </c>
      <c r="D23" s="103" t="s">
        <v>236</v>
      </c>
      <c r="E23" s="87" t="s">
        <v>237</v>
      </c>
      <c r="F23" s="88">
        <v>9.54446585047542</v>
      </c>
      <c r="G23">
        <v>5.710538998218849</v>
      </c>
    </row>
    <row r="24" spans="1:7" ht="12.75">
      <c r="A24" s="34" t="s">
        <v>109</v>
      </c>
      <c r="B24">
        <v>10.566095354</v>
      </c>
      <c r="C24">
        <v>6.107645218</v>
      </c>
      <c r="D24" s="102" t="s">
        <v>108</v>
      </c>
      <c r="E24" s="80" t="s">
        <v>109</v>
      </c>
      <c r="F24" s="77">
        <v>10.566095354429896</v>
      </c>
      <c r="G24">
        <v>6.107645217879318</v>
      </c>
    </row>
    <row r="25" spans="1:7" ht="12.75">
      <c r="A25" s="34" t="s">
        <v>152</v>
      </c>
      <c r="B25">
        <v>10.750806728</v>
      </c>
      <c r="C25">
        <v>4.205000704</v>
      </c>
      <c r="D25" s="102" t="s">
        <v>61</v>
      </c>
      <c r="E25" s="80" t="s">
        <v>152</v>
      </c>
      <c r="F25" s="77">
        <v>10.75080672815679</v>
      </c>
      <c r="G25">
        <v>4.205000703962783</v>
      </c>
    </row>
    <row r="26" spans="1:7" ht="12.75">
      <c r="A26" s="34" t="s">
        <v>67</v>
      </c>
      <c r="B26">
        <v>10.835223892</v>
      </c>
      <c r="C26">
        <v>7.117017133</v>
      </c>
      <c r="D26" s="102" t="s">
        <v>66</v>
      </c>
      <c r="E26" s="80" t="s">
        <v>67</v>
      </c>
      <c r="F26" s="77">
        <v>10.835223891698899</v>
      </c>
      <c r="G26">
        <v>7.117017132919683</v>
      </c>
    </row>
    <row r="27" spans="1:7" ht="12.75">
      <c r="A27" s="34" t="s">
        <v>63</v>
      </c>
      <c r="B27">
        <v>11.738875497</v>
      </c>
      <c r="C27">
        <v>4.590028219</v>
      </c>
      <c r="D27" s="102" t="s">
        <v>62</v>
      </c>
      <c r="E27" s="80" t="s">
        <v>63</v>
      </c>
      <c r="F27" s="77">
        <v>11.738875496775034</v>
      </c>
      <c r="G27">
        <v>4.5900282193507485</v>
      </c>
    </row>
    <row r="28" spans="1:7" ht="12.75">
      <c r="A28" s="34" t="s">
        <v>154</v>
      </c>
      <c r="B28">
        <v>12.016257289</v>
      </c>
      <c r="C28">
        <v>8.265369876</v>
      </c>
      <c r="D28" s="102" t="s">
        <v>68</v>
      </c>
      <c r="E28" s="80" t="s">
        <v>154</v>
      </c>
      <c r="F28" s="77">
        <v>12.016257289273723</v>
      </c>
      <c r="G28">
        <v>8.265369875644822</v>
      </c>
    </row>
    <row r="29" spans="1:7" ht="12.75">
      <c r="A29" s="34" t="s">
        <v>207</v>
      </c>
      <c r="B29">
        <v>12.423986486</v>
      </c>
      <c r="C29">
        <v>7.130302862</v>
      </c>
      <c r="D29" s="102" t="s">
        <v>205</v>
      </c>
      <c r="E29" s="80" t="s">
        <v>207</v>
      </c>
      <c r="F29" s="77">
        <v>12.423986486486486</v>
      </c>
      <c r="G29">
        <v>7.130302862463356</v>
      </c>
    </row>
    <row r="30" spans="1:7" ht="12.75">
      <c r="A30" s="34" t="s">
        <v>34</v>
      </c>
      <c r="B30">
        <v>12.872354541</v>
      </c>
      <c r="C30">
        <v>6.760379455</v>
      </c>
      <c r="D30" s="102" t="s">
        <v>33</v>
      </c>
      <c r="E30" s="80" t="s">
        <v>34</v>
      </c>
      <c r="F30" s="86">
        <v>12.872354541232667</v>
      </c>
      <c r="G30">
        <v>6.760379454715593</v>
      </c>
    </row>
    <row r="31" spans="1:7" ht="12.75">
      <c r="A31" s="34" t="s">
        <v>39</v>
      </c>
      <c r="B31">
        <v>13.180503122</v>
      </c>
      <c r="C31">
        <v>4.079351784</v>
      </c>
      <c r="D31" s="102" t="s">
        <v>38</v>
      </c>
      <c r="E31" s="80" t="s">
        <v>39</v>
      </c>
      <c r="F31" s="77">
        <v>13.180503122464101</v>
      </c>
      <c r="G31">
        <v>4.079351784255818</v>
      </c>
    </row>
    <row r="32" spans="1:7" ht="12.75">
      <c r="A32" s="34" t="s">
        <v>153</v>
      </c>
      <c r="B32">
        <v>13.48699939</v>
      </c>
      <c r="C32">
        <v>7.893060667</v>
      </c>
      <c r="D32" s="102" t="s">
        <v>64</v>
      </c>
      <c r="E32" s="80" t="s">
        <v>153</v>
      </c>
      <c r="F32" s="77">
        <v>13.48699938995235</v>
      </c>
      <c r="G32">
        <v>7.893060666840547</v>
      </c>
    </row>
    <row r="33" spans="1:7" ht="12.75">
      <c r="A33" s="34" t="s">
        <v>101</v>
      </c>
      <c r="B33">
        <v>15.887257306</v>
      </c>
      <c r="C33">
        <v>7.48912676</v>
      </c>
      <c r="D33" s="102" t="s">
        <v>100</v>
      </c>
      <c r="E33" s="80" t="s">
        <v>101</v>
      </c>
      <c r="F33" s="77">
        <v>15.887257306061217</v>
      </c>
      <c r="G33">
        <v>7.489126759699478</v>
      </c>
    </row>
    <row r="34" spans="1:7" ht="12.75">
      <c r="A34" s="34" t="s">
        <v>174</v>
      </c>
      <c r="B34">
        <v>16.075129534</v>
      </c>
      <c r="C34">
        <v>8.593862986</v>
      </c>
      <c r="D34" s="102" t="s">
        <v>46</v>
      </c>
      <c r="E34" s="80" t="s">
        <v>174</v>
      </c>
      <c r="F34" s="77">
        <v>16.075129533678755</v>
      </c>
      <c r="G34">
        <v>8.593862985821996</v>
      </c>
    </row>
    <row r="35" spans="1:7" ht="12.75">
      <c r="A35" s="34" t="s">
        <v>29</v>
      </c>
      <c r="B35">
        <v>16.121883657</v>
      </c>
      <c r="C35">
        <v>10.421623675</v>
      </c>
      <c r="D35" s="102" t="s">
        <v>28</v>
      </c>
      <c r="E35" s="80" t="s">
        <v>29</v>
      </c>
      <c r="F35" s="77">
        <v>16.121883656509695</v>
      </c>
      <c r="G35">
        <v>10.42162367488086</v>
      </c>
    </row>
    <row r="36" spans="1:7" ht="12.75">
      <c r="A36" s="34" t="s">
        <v>171</v>
      </c>
      <c r="B36">
        <v>16.737959442</v>
      </c>
      <c r="C36">
        <v>5.670574932</v>
      </c>
      <c r="D36" s="102" t="s">
        <v>42</v>
      </c>
      <c r="E36" s="80" t="s">
        <v>171</v>
      </c>
      <c r="F36" s="77">
        <v>16.737959442332066</v>
      </c>
      <c r="G36">
        <v>5.670574931723329</v>
      </c>
    </row>
    <row r="37" spans="1:7" ht="12.75">
      <c r="A37" s="34" t="s">
        <v>37</v>
      </c>
      <c r="B37">
        <v>17.470775403</v>
      </c>
      <c r="C37">
        <v>10.313121004</v>
      </c>
      <c r="D37" s="102" t="s">
        <v>36</v>
      </c>
      <c r="E37" s="80" t="s">
        <v>37</v>
      </c>
      <c r="F37" s="77">
        <v>17.470775402919003</v>
      </c>
      <c r="G37">
        <v>10.313121003990249</v>
      </c>
    </row>
    <row r="38" spans="1:7" ht="12.75">
      <c r="A38" s="101" t="s">
        <v>243</v>
      </c>
      <c r="B38" s="100">
        <v>17.745109795927004</v>
      </c>
      <c r="C38" s="100">
        <v>4.663560336573057</v>
      </c>
      <c r="D38" s="103" t="s">
        <v>242</v>
      </c>
      <c r="E38" s="87" t="s">
        <v>243</v>
      </c>
      <c r="F38" s="88">
        <v>17.745109795927004</v>
      </c>
      <c r="G38">
        <v>4.663560336573057</v>
      </c>
    </row>
    <row r="39" spans="1:7" ht="12.75">
      <c r="A39" s="34" t="s">
        <v>210</v>
      </c>
      <c r="B39">
        <v>17.920149536</v>
      </c>
      <c r="C39">
        <v>7.782873913</v>
      </c>
      <c r="D39" s="102" t="s">
        <v>204</v>
      </c>
      <c r="E39" s="80" t="s">
        <v>210</v>
      </c>
      <c r="F39" s="77">
        <v>17.9201495358508</v>
      </c>
      <c r="G39">
        <v>7.782873913146533</v>
      </c>
    </row>
    <row r="40" spans="1:7" ht="12.75">
      <c r="A40" s="34" t="s">
        <v>173</v>
      </c>
      <c r="B40">
        <v>19.125810153</v>
      </c>
      <c r="C40">
        <v>12.529381122</v>
      </c>
      <c r="D40" s="102" t="s">
        <v>172</v>
      </c>
      <c r="E40" s="80" t="s">
        <v>173</v>
      </c>
      <c r="F40" s="77">
        <v>19.125810152882437</v>
      </c>
      <c r="G40">
        <v>12.529381122272321</v>
      </c>
    </row>
    <row r="41" spans="1:7" ht="12.75">
      <c r="A41" s="34" t="s">
        <v>208</v>
      </c>
      <c r="B41">
        <v>20.540398741</v>
      </c>
      <c r="C41">
        <v>13.700144869</v>
      </c>
      <c r="D41" s="102" t="s">
        <v>206</v>
      </c>
      <c r="E41" s="80" t="s">
        <v>208</v>
      </c>
      <c r="F41" s="77">
        <v>20.540398740818468</v>
      </c>
      <c r="G41">
        <v>13.700144868774991</v>
      </c>
    </row>
    <row r="42" spans="1:7" ht="12.75">
      <c r="A42" s="34" t="s">
        <v>27</v>
      </c>
      <c r="B42">
        <v>21.046947712</v>
      </c>
      <c r="C42">
        <v>15.630955549</v>
      </c>
      <c r="D42" s="102" t="s">
        <v>26</v>
      </c>
      <c r="E42" s="80" t="s">
        <v>27</v>
      </c>
      <c r="F42" s="77">
        <v>21.04694771151996</v>
      </c>
      <c r="G42">
        <v>15.630955549013995</v>
      </c>
    </row>
    <row r="43" spans="1:7" ht="12.75">
      <c r="A43" s="34" t="s">
        <v>112</v>
      </c>
      <c r="B43">
        <v>21.138362115</v>
      </c>
      <c r="C43">
        <v>8.203787622</v>
      </c>
      <c r="D43" s="102" t="s">
        <v>111</v>
      </c>
      <c r="E43" s="80" t="s">
        <v>112</v>
      </c>
      <c r="F43" s="77">
        <v>21.138362114630787</v>
      </c>
      <c r="G43">
        <v>8.203787621709996</v>
      </c>
    </row>
    <row r="44" spans="1:7" ht="12.75">
      <c r="A44" s="34" t="s">
        <v>56</v>
      </c>
      <c r="B44">
        <v>21.501704472</v>
      </c>
      <c r="C44">
        <v>13.513427195</v>
      </c>
      <c r="D44" s="102" t="s">
        <v>55</v>
      </c>
      <c r="E44" s="80" t="s">
        <v>56</v>
      </c>
      <c r="F44" s="77">
        <v>21.50170447173172</v>
      </c>
      <c r="G44">
        <v>13.513427195227157</v>
      </c>
    </row>
    <row r="45" spans="1:7" ht="12.75">
      <c r="A45" s="34" t="s">
        <v>158</v>
      </c>
      <c r="B45">
        <v>23.680465022</v>
      </c>
      <c r="C45">
        <v>22.476142886</v>
      </c>
      <c r="D45" s="102" t="s">
        <v>78</v>
      </c>
      <c r="E45" s="80" t="s">
        <v>158</v>
      </c>
      <c r="F45" s="77">
        <v>23.68046502170819</v>
      </c>
      <c r="G45">
        <v>22.4761428857429</v>
      </c>
    </row>
    <row r="46" spans="1:7" ht="12.75">
      <c r="A46" s="34" t="s">
        <v>92</v>
      </c>
      <c r="B46">
        <v>23.992645636</v>
      </c>
      <c r="C46">
        <v>12.451868373</v>
      </c>
      <c r="D46" s="102" t="s">
        <v>91</v>
      </c>
      <c r="E46" s="80" t="s">
        <v>92</v>
      </c>
      <c r="F46" s="105">
        <v>23.992645635765435</v>
      </c>
      <c r="G46">
        <v>12.451868372658236</v>
      </c>
    </row>
    <row r="47" spans="1:7" ht="12.75">
      <c r="A47" s="34" t="s">
        <v>24</v>
      </c>
      <c r="B47">
        <v>25.304502069</v>
      </c>
      <c r="C47">
        <v>4.222127007</v>
      </c>
      <c r="D47" s="102" t="s">
        <v>23</v>
      </c>
      <c r="E47" s="80" t="s">
        <v>24</v>
      </c>
      <c r="F47" s="105">
        <v>25.30450206943154</v>
      </c>
      <c r="G47">
        <v>4.222127006895975</v>
      </c>
    </row>
    <row r="48" spans="1:7" ht="12.75">
      <c r="A48" s="34" t="s">
        <v>221</v>
      </c>
      <c r="B48">
        <v>27.864993641</v>
      </c>
      <c r="C48">
        <v>15.57566553</v>
      </c>
      <c r="D48" s="102" t="s">
        <v>220</v>
      </c>
      <c r="E48" s="80" t="s">
        <v>221</v>
      </c>
      <c r="F48" s="105">
        <v>27.864993640729704</v>
      </c>
      <c r="G48">
        <v>15.575665530482889</v>
      </c>
    </row>
    <row r="49" spans="1:7" ht="12.75">
      <c r="A49" s="34" t="s">
        <v>97</v>
      </c>
      <c r="B49" s="34">
        <v>28.684071607</v>
      </c>
      <c r="C49" s="34">
        <v>16.707708375</v>
      </c>
      <c r="D49" s="102" t="s">
        <v>96</v>
      </c>
      <c r="E49" s="80" t="s">
        <v>97</v>
      </c>
      <c r="F49" s="105">
        <v>28.6840716066047</v>
      </c>
      <c r="G49">
        <v>16.707708375039083</v>
      </c>
    </row>
    <row r="50" spans="1:7" ht="12.75">
      <c r="A50" s="34" t="s">
        <v>104</v>
      </c>
      <c r="B50">
        <v>29.070281521</v>
      </c>
      <c r="C50">
        <v>14.188959534</v>
      </c>
      <c r="D50" s="102" t="s">
        <v>103</v>
      </c>
      <c r="E50" s="80" t="s">
        <v>104</v>
      </c>
      <c r="F50" s="105">
        <v>29.070281520578412</v>
      </c>
      <c r="G50">
        <v>14.188959533802159</v>
      </c>
    </row>
    <row r="51" spans="1:7" ht="12.75">
      <c r="A51" s="34" t="s">
        <v>20</v>
      </c>
      <c r="B51">
        <v>30.442878595</v>
      </c>
      <c r="C51">
        <v>29.242476189</v>
      </c>
      <c r="D51" s="102" t="s">
        <v>19</v>
      </c>
      <c r="E51" s="80" t="s">
        <v>20</v>
      </c>
      <c r="F51" s="105">
        <v>30.44287859535636</v>
      </c>
      <c r="G51">
        <v>29.242476189284915</v>
      </c>
    </row>
    <row r="52" spans="1:7" ht="12.75">
      <c r="A52" s="34" t="s">
        <v>22</v>
      </c>
      <c r="B52">
        <v>41.025559436</v>
      </c>
      <c r="C52">
        <v>41.536655201</v>
      </c>
      <c r="D52" s="102" t="s">
        <v>21</v>
      </c>
      <c r="E52" s="80" t="s">
        <v>22</v>
      </c>
      <c r="F52" s="105">
        <v>41.02555943583094</v>
      </c>
      <c r="G52">
        <v>41.536655200724695</v>
      </c>
    </row>
    <row r="53" spans="1:7" ht="12.75">
      <c r="A53" s="34" t="s">
        <v>88</v>
      </c>
      <c r="B53">
        <v>46.547713107</v>
      </c>
      <c r="C53">
        <v>30.233030172</v>
      </c>
      <c r="D53" s="102" t="s">
        <v>87</v>
      </c>
      <c r="E53" s="80" t="s">
        <v>88</v>
      </c>
      <c r="F53" s="105">
        <v>46.547713106838735</v>
      </c>
      <c r="G53">
        <v>30.233030172068837</v>
      </c>
    </row>
    <row r="54" spans="1:7" ht="12.75">
      <c r="A54" s="34" t="s">
        <v>45</v>
      </c>
      <c r="B54">
        <v>48.529771781</v>
      </c>
      <c r="C54">
        <v>23.113659358</v>
      </c>
      <c r="D54" s="102" t="s">
        <v>44</v>
      </c>
      <c r="E54" s="80" t="s">
        <v>45</v>
      </c>
      <c r="F54" s="105">
        <v>48.52977178141066</v>
      </c>
      <c r="G54">
        <v>23.113659358423778</v>
      </c>
    </row>
    <row r="55" spans="1:7" ht="12.75">
      <c r="A55" s="39" t="s">
        <v>48</v>
      </c>
      <c r="B55" s="40">
        <v>56.493564633</v>
      </c>
      <c r="C55" s="40">
        <v>35.794641245</v>
      </c>
      <c r="D55" s="102" t="s">
        <v>47</v>
      </c>
      <c r="E55" s="80" t="s">
        <v>48</v>
      </c>
      <c r="F55" s="105">
        <v>56.493564633463905</v>
      </c>
      <c r="G55">
        <v>35.79464124460131</v>
      </c>
    </row>
    <row r="56" spans="1:7" ht="12.75">
      <c r="A56" s="39" t="s">
        <v>90</v>
      </c>
      <c r="B56" s="40">
        <v>57.519193206</v>
      </c>
      <c r="C56" s="40">
        <v>37.96501547</v>
      </c>
      <c r="D56" s="102" t="s">
        <v>89</v>
      </c>
      <c r="E56" s="80" t="s">
        <v>90</v>
      </c>
      <c r="F56" s="105">
        <v>57.5191932061437</v>
      </c>
      <c r="G56">
        <v>37.96501546957714</v>
      </c>
    </row>
    <row r="57" spans="1:7" ht="12.75">
      <c r="A57" s="34" t="s">
        <v>209</v>
      </c>
      <c r="B57">
        <v>64.103053757</v>
      </c>
      <c r="C57">
        <v>24.655975535</v>
      </c>
      <c r="D57" s="102" t="s">
        <v>99</v>
      </c>
      <c r="E57" s="80" t="s">
        <v>209</v>
      </c>
      <c r="F57" s="105">
        <v>64.10305375726935</v>
      </c>
      <c r="G57">
        <v>24.655975534848036</v>
      </c>
    </row>
    <row r="58" spans="1:7" ht="12.75">
      <c r="A58" s="34" t="s">
        <v>10</v>
      </c>
      <c r="B58">
        <v>100</v>
      </c>
      <c r="C58">
        <v>57.120486425</v>
      </c>
      <c r="D58" s="102" t="s">
        <v>9</v>
      </c>
      <c r="E58" s="80" t="s">
        <v>10</v>
      </c>
      <c r="F58" s="105">
        <v>100</v>
      </c>
      <c r="G58">
        <v>57.12048642539964</v>
      </c>
    </row>
    <row r="59" spans="1:7" ht="12.75">
      <c r="A59" s="34" t="s">
        <v>148</v>
      </c>
      <c r="B59">
        <v>100</v>
      </c>
      <c r="C59">
        <v>36.685633976</v>
      </c>
      <c r="D59" s="102" t="s">
        <v>147</v>
      </c>
      <c r="E59" s="82" t="s">
        <v>148</v>
      </c>
      <c r="F59" s="105">
        <v>100</v>
      </c>
      <c r="G59">
        <v>36.68563397563921</v>
      </c>
    </row>
    <row r="60" spans="1:7" ht="12.75">
      <c r="A60" s="34" t="s">
        <v>149</v>
      </c>
      <c r="B60">
        <v>100</v>
      </c>
      <c r="C60">
        <v>48.416945033</v>
      </c>
      <c r="D60" s="102" t="s">
        <v>177</v>
      </c>
      <c r="E60" s="80" t="s">
        <v>149</v>
      </c>
      <c r="F60" s="105">
        <v>100</v>
      </c>
      <c r="G60">
        <v>48.41694503338314</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48:L50"/>
  <sheetViews>
    <sheetView zoomScalePageLayoutView="0" workbookViewId="0" topLeftCell="A1">
      <selection activeCell="A1" sqref="A1"/>
    </sheetView>
  </sheetViews>
  <sheetFormatPr defaultColWidth="11.421875" defaultRowHeight="12.75"/>
  <sheetData>
    <row r="48" spans="2:12" ht="41.25" customHeight="1">
      <c r="B48" s="257" t="s">
        <v>288</v>
      </c>
      <c r="C48" s="238"/>
      <c r="D48" s="238"/>
      <c r="E48" s="238"/>
      <c r="F48" s="238"/>
      <c r="G48" s="238"/>
      <c r="H48" s="238"/>
      <c r="I48" s="238"/>
      <c r="J48" s="238"/>
      <c r="K48" s="238"/>
      <c r="L48" s="238"/>
    </row>
    <row r="49" ht="12.75">
      <c r="B49" s="9" t="s">
        <v>235</v>
      </c>
    </row>
    <row r="50" spans="2:6" ht="12.75" customHeight="1">
      <c r="B50" s="256" t="s">
        <v>284</v>
      </c>
      <c r="C50" s="256"/>
      <c r="D50" s="256"/>
      <c r="E50" s="256"/>
      <c r="F50" s="256"/>
    </row>
  </sheetData>
  <sheetProtection/>
  <mergeCells count="2">
    <mergeCell ref="B48:L48"/>
    <mergeCell ref="B50:F50"/>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W179"/>
  <sheetViews>
    <sheetView zoomScalePageLayoutView="0" workbookViewId="0" topLeftCell="B1">
      <selection activeCell="E37" sqref="E37"/>
    </sheetView>
  </sheetViews>
  <sheetFormatPr defaultColWidth="11.421875" defaultRowHeight="12.75"/>
  <cols>
    <col min="1" max="1" width="9.140625" style="34" customWidth="1"/>
    <col min="2" max="2" width="2.57421875" style="0" customWidth="1"/>
    <col min="3" max="3" width="3.00390625" style="0" customWidth="1"/>
    <col min="4" max="4" width="37.28125" style="0" customWidth="1"/>
    <col min="5" max="5" width="9.140625" style="0" customWidth="1"/>
    <col min="6" max="6" width="7.57421875" style="0" customWidth="1"/>
    <col min="7" max="7" width="4.7109375" style="0" customWidth="1"/>
    <col min="8" max="9" width="9.140625" style="0" customWidth="1"/>
    <col min="10" max="10" width="40.8515625" style="0" customWidth="1"/>
    <col min="11" max="11" width="9.140625" style="0" customWidth="1"/>
    <col min="14" max="14" width="7.00390625" style="0" customWidth="1"/>
    <col min="15" max="15" width="22.57421875" style="0" customWidth="1"/>
    <col min="17" max="17" width="24.57421875" style="0" customWidth="1"/>
  </cols>
  <sheetData>
    <row r="1" spans="1:23" ht="12.75">
      <c r="A1" s="34" t="s">
        <v>150</v>
      </c>
      <c r="B1" s="34"/>
      <c r="C1" s="34"/>
      <c r="D1" s="34" t="s">
        <v>151</v>
      </c>
      <c r="E1" s="34" t="s">
        <v>167</v>
      </c>
      <c r="F1" s="34"/>
      <c r="G1" s="34"/>
      <c r="H1" s="34"/>
      <c r="I1" s="34"/>
      <c r="J1" s="34" t="s">
        <v>151</v>
      </c>
      <c r="K1" s="34" t="s">
        <v>168</v>
      </c>
      <c r="N1" s="74" t="s">
        <v>233</v>
      </c>
      <c r="O1" s="74" t="s">
        <v>151</v>
      </c>
      <c r="P1" s="74" t="s">
        <v>234</v>
      </c>
      <c r="Q1" s="74" t="s">
        <v>151</v>
      </c>
      <c r="R1" s="74" t="s">
        <v>167</v>
      </c>
      <c r="S1" s="74" t="s">
        <v>211</v>
      </c>
      <c r="T1" s="74" t="s">
        <v>212</v>
      </c>
      <c r="U1" s="74" t="s">
        <v>168</v>
      </c>
      <c r="V1" s="74" t="s">
        <v>213</v>
      </c>
      <c r="W1" s="74" t="s">
        <v>214</v>
      </c>
    </row>
    <row r="2" spans="1:23" ht="12.75">
      <c r="A2" s="34" t="s">
        <v>9</v>
      </c>
      <c r="D2" t="s">
        <v>10</v>
      </c>
      <c r="E2">
        <v>2528.517486743</v>
      </c>
      <c r="J2" t="s">
        <v>10</v>
      </c>
      <c r="K2">
        <v>2536.4949717251375</v>
      </c>
      <c r="N2" t="s">
        <v>9</v>
      </c>
      <c r="O2" t="s">
        <v>10</v>
      </c>
      <c r="P2" s="107" t="s">
        <v>9</v>
      </c>
      <c r="Q2" s="108" t="s">
        <v>10</v>
      </c>
      <c r="R2">
        <v>2528.5174867426767</v>
      </c>
      <c r="S2">
        <v>4146.962877734503</v>
      </c>
      <c r="T2">
        <v>5611.307776357438</v>
      </c>
      <c r="U2">
        <v>2536.4949717251375</v>
      </c>
      <c r="V2">
        <v>3772.8469196483884</v>
      </c>
      <c r="W2">
        <v>4688.899644193888</v>
      </c>
    </row>
    <row r="3" spans="1:23" ht="12.75">
      <c r="A3" s="34" t="s">
        <v>147</v>
      </c>
      <c r="D3" t="s">
        <v>148</v>
      </c>
      <c r="E3">
        <v>2376.147308985</v>
      </c>
      <c r="J3" t="s">
        <v>148</v>
      </c>
      <c r="K3">
        <v>2382.291447475651</v>
      </c>
      <c r="N3" t="s">
        <v>147</v>
      </c>
      <c r="O3" t="s">
        <v>148</v>
      </c>
      <c r="P3" s="107" t="s">
        <v>147</v>
      </c>
      <c r="Q3" s="108" t="s">
        <v>148</v>
      </c>
      <c r="R3">
        <v>2376.1473089845967</v>
      </c>
      <c r="S3">
        <v>3395.701337340216</v>
      </c>
      <c r="T3">
        <v>4234.367446176732</v>
      </c>
      <c r="U3">
        <v>2382.291447475651</v>
      </c>
      <c r="V3">
        <v>3095.859897919079</v>
      </c>
      <c r="W3">
        <v>3374.5257981178233</v>
      </c>
    </row>
    <row r="4" spans="1:23" ht="12.75">
      <c r="A4" s="34" t="s">
        <v>177</v>
      </c>
      <c r="D4" t="s">
        <v>149</v>
      </c>
      <c r="E4">
        <v>2590.044922913</v>
      </c>
      <c r="J4" t="s">
        <v>149</v>
      </c>
      <c r="K4">
        <v>2455.0300678551002</v>
      </c>
      <c r="N4" t="s">
        <v>177</v>
      </c>
      <c r="O4" t="s">
        <v>149</v>
      </c>
      <c r="P4" s="107" t="s">
        <v>177</v>
      </c>
      <c r="Q4" s="108" t="s">
        <v>149</v>
      </c>
      <c r="R4">
        <v>2590.0449229132864</v>
      </c>
      <c r="S4">
        <v>4029.7207547067874</v>
      </c>
      <c r="T4">
        <v>5617.191231115364</v>
      </c>
      <c r="U4">
        <v>2455.0300678551002</v>
      </c>
      <c r="V4">
        <v>3322.6879136720104</v>
      </c>
      <c r="W4">
        <v>3924.58159384806</v>
      </c>
    </row>
    <row r="5" spans="1:23" ht="12.75">
      <c r="A5" s="34" t="s">
        <v>19</v>
      </c>
      <c r="D5" s="74" t="s">
        <v>20</v>
      </c>
      <c r="E5" s="74">
        <v>2928.77876359</v>
      </c>
      <c r="F5" s="74"/>
      <c r="G5" s="74"/>
      <c r="H5" s="74"/>
      <c r="I5" s="74"/>
      <c r="J5" s="74" t="s">
        <v>20</v>
      </c>
      <c r="K5" s="74">
        <v>2766.0484870202627</v>
      </c>
      <c r="N5" t="s">
        <v>19</v>
      </c>
      <c r="O5" t="s">
        <v>20</v>
      </c>
      <c r="P5" s="107" t="s">
        <v>19</v>
      </c>
      <c r="Q5" s="108" t="s">
        <v>20</v>
      </c>
      <c r="R5">
        <v>2928.7787635897384</v>
      </c>
      <c r="S5">
        <v>5167.844297859891</v>
      </c>
      <c r="T5">
        <v>7363.519950978219</v>
      </c>
      <c r="U5">
        <v>2766.0484870202627</v>
      </c>
      <c r="V5">
        <v>4440.700575999853</v>
      </c>
      <c r="W5">
        <v>5887.635688099903</v>
      </c>
    </row>
    <row r="6" spans="1:23" ht="12.75">
      <c r="A6" s="34" t="s">
        <v>21</v>
      </c>
      <c r="D6" s="74" t="s">
        <v>22</v>
      </c>
      <c r="E6" s="74">
        <v>2957.364628038</v>
      </c>
      <c r="J6" s="74" t="s">
        <v>22</v>
      </c>
      <c r="K6" s="74">
        <v>2910.76339460176</v>
      </c>
      <c r="N6" t="s">
        <v>21</v>
      </c>
      <c r="O6" t="s">
        <v>22</v>
      </c>
      <c r="P6" s="107" t="s">
        <v>21</v>
      </c>
      <c r="Q6" s="108" t="s">
        <v>22</v>
      </c>
      <c r="R6">
        <v>2957.3646280378202</v>
      </c>
      <c r="S6">
        <v>5555.26153711012</v>
      </c>
      <c r="T6">
        <v>8826.553108862843</v>
      </c>
      <c r="U6">
        <v>2910.76339460176</v>
      </c>
      <c r="V6">
        <v>4590.262519193678</v>
      </c>
      <c r="W6">
        <v>6523.997226989929</v>
      </c>
    </row>
    <row r="7" spans="1:23" ht="12.75">
      <c r="A7" s="34" t="s">
        <v>23</v>
      </c>
      <c r="D7" t="s">
        <v>24</v>
      </c>
      <c r="E7">
        <v>2616.943345659</v>
      </c>
      <c r="J7" t="s">
        <v>24</v>
      </c>
      <c r="K7">
        <v>2449.7836863698126</v>
      </c>
      <c r="N7" t="s">
        <v>23</v>
      </c>
      <c r="O7" t="s">
        <v>24</v>
      </c>
      <c r="P7" s="107" t="s">
        <v>23</v>
      </c>
      <c r="Q7" s="108" t="s">
        <v>24</v>
      </c>
      <c r="R7">
        <v>2616.943345659424</v>
      </c>
      <c r="S7">
        <v>3077.1748390562107</v>
      </c>
      <c r="T7">
        <v>3241.1846562542714</v>
      </c>
      <c r="U7">
        <v>2449.7836863698126</v>
      </c>
      <c r="V7">
        <v>2904.226622447789</v>
      </c>
      <c r="W7">
        <v>3122.1551178820514</v>
      </c>
    </row>
    <row r="8" spans="1:23" ht="12.75">
      <c r="A8" s="34" t="s">
        <v>26</v>
      </c>
      <c r="D8" t="s">
        <v>27</v>
      </c>
      <c r="E8">
        <v>2684.212554717</v>
      </c>
      <c r="J8" t="s">
        <v>27</v>
      </c>
      <c r="K8">
        <v>2567.170251015492</v>
      </c>
      <c r="N8" t="s">
        <v>26</v>
      </c>
      <c r="O8" t="s">
        <v>27</v>
      </c>
      <c r="P8" s="107" t="s">
        <v>26</v>
      </c>
      <c r="Q8" s="108" t="s">
        <v>27</v>
      </c>
      <c r="R8">
        <v>2684.2125547170417</v>
      </c>
      <c r="S8">
        <v>4331.018216598406</v>
      </c>
      <c r="T8">
        <v>6169.231572591758</v>
      </c>
      <c r="U8">
        <v>2567.170251015492</v>
      </c>
      <c r="V8">
        <v>3668.0296414971845</v>
      </c>
      <c r="W8">
        <v>4712.371131839958</v>
      </c>
    </row>
    <row r="9" spans="1:23" ht="12.75">
      <c r="A9" s="34" t="s">
        <v>28</v>
      </c>
      <c r="D9" t="s">
        <v>29</v>
      </c>
      <c r="E9">
        <v>2641.983209933</v>
      </c>
      <c r="J9" t="s">
        <v>29</v>
      </c>
      <c r="K9">
        <v>2551.2257864169032</v>
      </c>
      <c r="N9" t="s">
        <v>28</v>
      </c>
      <c r="O9" t="s">
        <v>29</v>
      </c>
      <c r="P9" s="107" t="s">
        <v>28</v>
      </c>
      <c r="Q9" s="108" t="s">
        <v>29</v>
      </c>
      <c r="R9">
        <v>2641.9832099332752</v>
      </c>
      <c r="S9">
        <v>4223.560906628251</v>
      </c>
      <c r="T9">
        <v>5355.287041992337</v>
      </c>
      <c r="U9">
        <v>2551.2257864169032</v>
      </c>
      <c r="V9">
        <v>3628.3174136471234</v>
      </c>
      <c r="W9">
        <v>4421.878121410825</v>
      </c>
    </row>
    <row r="10" spans="1:23" ht="12.75">
      <c r="A10" s="34" t="s">
        <v>205</v>
      </c>
      <c r="D10" t="s">
        <v>207</v>
      </c>
      <c r="E10">
        <v>2260.748280889</v>
      </c>
      <c r="J10" t="s">
        <v>207</v>
      </c>
      <c r="K10">
        <v>2184.1394719053037</v>
      </c>
      <c r="N10" t="s">
        <v>205</v>
      </c>
      <c r="O10" t="s">
        <v>207</v>
      </c>
      <c r="P10" s="107" t="s">
        <v>205</v>
      </c>
      <c r="Q10" s="108" t="s">
        <v>207</v>
      </c>
      <c r="R10">
        <v>2260.7482808892587</v>
      </c>
      <c r="S10">
        <v>3386.5154384161947</v>
      </c>
      <c r="T10">
        <v>4038.083787818515</v>
      </c>
      <c r="U10">
        <v>2184.1394719053037</v>
      </c>
      <c r="V10">
        <v>2938.915523081931</v>
      </c>
      <c r="W10">
        <v>3350.448908809265</v>
      </c>
    </row>
    <row r="11" spans="1:23" ht="12.75">
      <c r="A11" s="34" t="s">
        <v>33</v>
      </c>
      <c r="D11" t="s">
        <v>34</v>
      </c>
      <c r="E11">
        <v>2435.701524264</v>
      </c>
      <c r="J11" t="s">
        <v>34</v>
      </c>
      <c r="K11">
        <v>2263.702119543258</v>
      </c>
      <c r="N11" t="s">
        <v>33</v>
      </c>
      <c r="O11" t="s">
        <v>34</v>
      </c>
      <c r="P11" s="107" t="s">
        <v>33</v>
      </c>
      <c r="Q11" s="108" t="s">
        <v>34</v>
      </c>
      <c r="R11">
        <v>2435.701524264414</v>
      </c>
      <c r="S11">
        <v>3543.3241601643304</v>
      </c>
      <c r="T11">
        <v>4259.345529590809</v>
      </c>
      <c r="U11">
        <v>2263.702119543258</v>
      </c>
      <c r="V11">
        <v>3089.378094264555</v>
      </c>
      <c r="W11">
        <v>3463.581368882288</v>
      </c>
    </row>
    <row r="12" spans="1:23" ht="12.75">
      <c r="A12" s="34" t="s">
        <v>36</v>
      </c>
      <c r="D12" t="s">
        <v>37</v>
      </c>
      <c r="E12">
        <v>2582.216899466</v>
      </c>
      <c r="J12" t="s">
        <v>37</v>
      </c>
      <c r="K12">
        <v>2450.33161441313</v>
      </c>
      <c r="N12" t="s">
        <v>36</v>
      </c>
      <c r="O12" t="s">
        <v>37</v>
      </c>
      <c r="P12" s="107" t="s">
        <v>36</v>
      </c>
      <c r="Q12" s="108" t="s">
        <v>37</v>
      </c>
      <c r="R12">
        <v>2582.216899465834</v>
      </c>
      <c r="S12">
        <v>4422.375142539759</v>
      </c>
      <c r="T12">
        <v>5555.91529343899</v>
      </c>
      <c r="U12">
        <v>2450.33161441313</v>
      </c>
      <c r="V12">
        <v>3545.569959763565</v>
      </c>
      <c r="W12">
        <v>3937.5433275461933</v>
      </c>
    </row>
    <row r="13" spans="1:23" ht="12.75">
      <c r="A13" s="34" t="s">
        <v>38</v>
      </c>
      <c r="D13" t="s">
        <v>39</v>
      </c>
      <c r="E13">
        <v>2338.157289812</v>
      </c>
      <c r="J13" t="s">
        <v>39</v>
      </c>
      <c r="K13">
        <v>2182.9975081610805</v>
      </c>
      <c r="N13" t="s">
        <v>38</v>
      </c>
      <c r="O13" t="s">
        <v>39</v>
      </c>
      <c r="P13" s="107" t="s">
        <v>38</v>
      </c>
      <c r="Q13" s="108" t="s">
        <v>39</v>
      </c>
      <c r="R13">
        <v>2338.1572898116774</v>
      </c>
      <c r="S13">
        <v>3668.1116982024764</v>
      </c>
      <c r="T13">
        <v>5722.1932231825085</v>
      </c>
      <c r="U13">
        <v>2182.9975081610805</v>
      </c>
      <c r="V13">
        <v>2834.987206999727</v>
      </c>
      <c r="W13">
        <v>3473.944791448711</v>
      </c>
    </row>
    <row r="14" spans="1:23" ht="12.75">
      <c r="A14" s="34" t="s">
        <v>40</v>
      </c>
      <c r="D14" t="s">
        <v>41</v>
      </c>
      <c r="E14">
        <v>2329.377732042</v>
      </c>
      <c r="J14" t="s">
        <v>41</v>
      </c>
      <c r="K14">
        <v>2200.2860800918825</v>
      </c>
      <c r="N14" t="s">
        <v>40</v>
      </c>
      <c r="O14" t="s">
        <v>41</v>
      </c>
      <c r="P14" s="107" t="s">
        <v>40</v>
      </c>
      <c r="Q14" s="108" t="s">
        <v>41</v>
      </c>
      <c r="R14">
        <v>2329.37773204204</v>
      </c>
      <c r="S14">
        <v>3163.46964121406</v>
      </c>
      <c r="T14">
        <v>2945.6543695292166</v>
      </c>
      <c r="U14">
        <v>2200.2860800918825</v>
      </c>
      <c r="V14">
        <v>2747.7423589096625</v>
      </c>
      <c r="W14">
        <v>2645.19482061956</v>
      </c>
    </row>
    <row r="15" spans="1:23" ht="12.75">
      <c r="A15" s="34" t="s">
        <v>42</v>
      </c>
      <c r="D15" t="s">
        <v>171</v>
      </c>
      <c r="E15">
        <v>2248.207080747</v>
      </c>
      <c r="J15" t="s">
        <v>171</v>
      </c>
      <c r="K15">
        <v>2186.5480898050005</v>
      </c>
      <c r="N15" t="s">
        <v>42</v>
      </c>
      <c r="O15" t="s">
        <v>171</v>
      </c>
      <c r="P15" s="107" t="s">
        <v>42</v>
      </c>
      <c r="Q15" s="108" t="s">
        <v>171</v>
      </c>
      <c r="R15">
        <v>2248.2070807468394</v>
      </c>
      <c r="S15">
        <v>3341.9172150101226</v>
      </c>
      <c r="T15">
        <v>4091.146873697466</v>
      </c>
      <c r="U15">
        <v>2186.5480898050005</v>
      </c>
      <c r="V15">
        <v>2948.139937746487</v>
      </c>
      <c r="W15">
        <v>3099.7668496995343</v>
      </c>
    </row>
    <row r="16" spans="1:23" ht="12.75">
      <c r="A16" s="34" t="s">
        <v>44</v>
      </c>
      <c r="D16" t="s">
        <v>45</v>
      </c>
      <c r="E16">
        <v>2422.255148248</v>
      </c>
      <c r="J16" t="s">
        <v>45</v>
      </c>
      <c r="K16">
        <v>2286.479197656613</v>
      </c>
      <c r="N16" t="s">
        <v>44</v>
      </c>
      <c r="O16" t="s">
        <v>45</v>
      </c>
      <c r="P16" s="107" t="s">
        <v>44</v>
      </c>
      <c r="Q16" s="108" t="s">
        <v>45</v>
      </c>
      <c r="R16">
        <v>2422.2551482475</v>
      </c>
      <c r="S16">
        <v>4257.105733159373</v>
      </c>
      <c r="T16">
        <v>5728.556507160564</v>
      </c>
      <c r="U16">
        <v>2286.479197656613</v>
      </c>
      <c r="V16">
        <v>3469.438876800209</v>
      </c>
      <c r="W16">
        <v>4297.377092681495</v>
      </c>
    </row>
    <row r="17" spans="1:23" ht="12.75">
      <c r="A17" s="34" t="s">
        <v>46</v>
      </c>
      <c r="D17" t="s">
        <v>174</v>
      </c>
      <c r="E17">
        <v>2451.93470148</v>
      </c>
      <c r="J17" t="s">
        <v>174</v>
      </c>
      <c r="K17">
        <v>2174.290384374636</v>
      </c>
      <c r="N17" t="s">
        <v>46</v>
      </c>
      <c r="O17" t="s">
        <v>174</v>
      </c>
      <c r="P17" s="107" t="s">
        <v>46</v>
      </c>
      <c r="Q17" s="108" t="s">
        <v>174</v>
      </c>
      <c r="R17">
        <v>2451.934701480325</v>
      </c>
      <c r="S17">
        <v>3547.210050427401</v>
      </c>
      <c r="T17">
        <v>4016.508293727196</v>
      </c>
      <c r="U17">
        <v>2174.290384374636</v>
      </c>
      <c r="V17">
        <v>3050.99639690578</v>
      </c>
      <c r="W17">
        <v>3150.3136484595584</v>
      </c>
    </row>
    <row r="18" spans="1:23" ht="12.75">
      <c r="A18" s="34" t="s">
        <v>47</v>
      </c>
      <c r="D18" t="s">
        <v>48</v>
      </c>
      <c r="E18">
        <v>2422.839500677</v>
      </c>
      <c r="J18" t="s">
        <v>48</v>
      </c>
      <c r="K18">
        <v>2397.589434217565</v>
      </c>
      <c r="N18" t="s">
        <v>47</v>
      </c>
      <c r="O18" t="s">
        <v>48</v>
      </c>
      <c r="P18" s="107" t="s">
        <v>47</v>
      </c>
      <c r="Q18" s="108" t="s">
        <v>48</v>
      </c>
      <c r="R18">
        <v>2422.839500676635</v>
      </c>
      <c r="S18">
        <v>4114.826189084319</v>
      </c>
      <c r="T18">
        <v>5755.088669564425</v>
      </c>
      <c r="U18">
        <v>2397.589434217565</v>
      </c>
      <c r="V18">
        <v>3514.0920079087978</v>
      </c>
      <c r="W18">
        <v>4639.264493576721</v>
      </c>
    </row>
    <row r="19" spans="1:23" ht="12.75">
      <c r="A19" s="34" t="s">
        <v>52</v>
      </c>
      <c r="D19" t="s">
        <v>53</v>
      </c>
      <c r="E19">
        <v>2062.189538679</v>
      </c>
      <c r="J19" t="s">
        <v>53</v>
      </c>
      <c r="K19">
        <v>2046.8171389775987</v>
      </c>
      <c r="N19" t="s">
        <v>52</v>
      </c>
      <c r="O19" t="s">
        <v>53</v>
      </c>
      <c r="P19" s="107" t="s">
        <v>52</v>
      </c>
      <c r="Q19" s="108" t="s">
        <v>53</v>
      </c>
      <c r="R19">
        <v>2062.189538678709</v>
      </c>
      <c r="S19">
        <v>2510.007394425469</v>
      </c>
      <c r="T19">
        <v>2609.259851085784</v>
      </c>
      <c r="U19">
        <v>2046.8171389775987</v>
      </c>
      <c r="V19">
        <v>2387.8887835266246</v>
      </c>
      <c r="W19">
        <v>2327.056107177851</v>
      </c>
    </row>
    <row r="20" spans="1:23" ht="12.75">
      <c r="A20" s="34" t="s">
        <v>172</v>
      </c>
      <c r="D20" t="s">
        <v>173</v>
      </c>
      <c r="E20">
        <v>2603.395358717</v>
      </c>
      <c r="J20" t="s">
        <v>173</v>
      </c>
      <c r="K20">
        <v>2522.5376214298344</v>
      </c>
      <c r="N20" t="s">
        <v>172</v>
      </c>
      <c r="O20" t="s">
        <v>173</v>
      </c>
      <c r="P20" s="107" t="s">
        <v>172</v>
      </c>
      <c r="Q20" s="108" t="s">
        <v>173</v>
      </c>
      <c r="R20">
        <v>2603.395358717311</v>
      </c>
      <c r="S20">
        <v>4490.85172039976</v>
      </c>
      <c r="T20">
        <v>6314.716444167316</v>
      </c>
      <c r="U20">
        <v>2522.5376214298344</v>
      </c>
      <c r="V20">
        <v>3761.9357706580854</v>
      </c>
      <c r="W20">
        <v>4657.005860825492</v>
      </c>
    </row>
    <row r="21" spans="1:23" ht="12.75">
      <c r="A21" s="34" t="s">
        <v>55</v>
      </c>
      <c r="D21" t="s">
        <v>56</v>
      </c>
      <c r="E21">
        <v>2561.62882023</v>
      </c>
      <c r="J21" t="s">
        <v>56</v>
      </c>
      <c r="K21">
        <v>2409.7676641360663</v>
      </c>
      <c r="N21" t="s">
        <v>55</v>
      </c>
      <c r="O21" t="s">
        <v>56</v>
      </c>
      <c r="P21" s="107" t="s">
        <v>55</v>
      </c>
      <c r="Q21" s="108" t="s">
        <v>56</v>
      </c>
      <c r="R21" s="74">
        <v>2561.6288202297264</v>
      </c>
      <c r="S21">
        <v>4151.661221340881</v>
      </c>
      <c r="T21">
        <v>4990.119079910402</v>
      </c>
      <c r="U21">
        <v>2409.7676641360663</v>
      </c>
      <c r="V21">
        <v>3493.118277647112</v>
      </c>
      <c r="W21">
        <v>3847.384033950361</v>
      </c>
    </row>
    <row r="22" spans="1:23" ht="12.75">
      <c r="A22" s="34" t="s">
        <v>58</v>
      </c>
      <c r="D22" t="s">
        <v>59</v>
      </c>
      <c r="E22">
        <v>2772.417155662</v>
      </c>
      <c r="J22" t="s">
        <v>59</v>
      </c>
      <c r="K22">
        <v>2628.683159916508</v>
      </c>
      <c r="N22" t="s">
        <v>58</v>
      </c>
      <c r="O22" t="s">
        <v>59</v>
      </c>
      <c r="P22" s="107" t="s">
        <v>58</v>
      </c>
      <c r="Q22" s="108" t="s">
        <v>59</v>
      </c>
      <c r="R22">
        <v>2772.4171556618444</v>
      </c>
      <c r="S22">
        <v>3981.1069438822624</v>
      </c>
      <c r="T22">
        <v>5087.219484605921</v>
      </c>
      <c r="U22">
        <v>2628.683159916508</v>
      </c>
      <c r="V22">
        <v>3434.7785441340484</v>
      </c>
      <c r="W22">
        <v>3880.0678871006708</v>
      </c>
    </row>
    <row r="23" spans="1:23" ht="12.75">
      <c r="A23" s="34" t="s">
        <v>61</v>
      </c>
      <c r="D23" t="s">
        <v>152</v>
      </c>
      <c r="E23">
        <v>2563.919555568</v>
      </c>
      <c r="J23" t="s">
        <v>152</v>
      </c>
      <c r="K23">
        <v>2460.5089824765573</v>
      </c>
      <c r="N23" t="s">
        <v>61</v>
      </c>
      <c r="O23" t="s">
        <v>152</v>
      </c>
      <c r="P23" s="107" t="s">
        <v>61</v>
      </c>
      <c r="Q23" s="108" t="s">
        <v>152</v>
      </c>
      <c r="R23">
        <v>2563.919555568374</v>
      </c>
      <c r="S23">
        <v>3340.2234177282344</v>
      </c>
      <c r="T23">
        <v>3311.112865270665</v>
      </c>
      <c r="U23">
        <v>2460.5089824765573</v>
      </c>
      <c r="V23">
        <v>3006.1903718823864</v>
      </c>
      <c r="W23">
        <v>2869.206298342535</v>
      </c>
    </row>
    <row r="24" spans="1:23" ht="12.75">
      <c r="A24" s="34" t="s">
        <v>62</v>
      </c>
      <c r="D24" t="s">
        <v>63</v>
      </c>
      <c r="E24">
        <v>2508.978419622</v>
      </c>
      <c r="J24" t="s">
        <v>63</v>
      </c>
      <c r="K24">
        <v>2435.4740780678003</v>
      </c>
      <c r="N24" t="s">
        <v>62</v>
      </c>
      <c r="O24" t="s">
        <v>63</v>
      </c>
      <c r="P24" s="107" t="s">
        <v>62</v>
      </c>
      <c r="Q24" s="108" t="s">
        <v>63</v>
      </c>
      <c r="R24" s="74">
        <v>2508.978419622304</v>
      </c>
      <c r="S24">
        <v>3609.7062442929455</v>
      </c>
      <c r="T24">
        <v>4564.113068191781</v>
      </c>
      <c r="U24">
        <v>2435.4740780678003</v>
      </c>
      <c r="V24">
        <v>3124.8955543571533</v>
      </c>
      <c r="W24">
        <v>3579.0184067913215</v>
      </c>
    </row>
    <row r="25" spans="1:23" ht="12.75">
      <c r="A25" s="34" t="s">
        <v>64</v>
      </c>
      <c r="D25" t="s">
        <v>153</v>
      </c>
      <c r="E25">
        <v>2397.277804555</v>
      </c>
      <c r="J25" t="s">
        <v>153</v>
      </c>
      <c r="K25">
        <v>2371.121011618908</v>
      </c>
      <c r="N25" t="s">
        <v>64</v>
      </c>
      <c r="O25" t="s">
        <v>153</v>
      </c>
      <c r="P25" s="107" t="s">
        <v>64</v>
      </c>
      <c r="Q25" s="108" t="s">
        <v>153</v>
      </c>
      <c r="R25">
        <v>2397.2778045549935</v>
      </c>
      <c r="S25">
        <v>3978.3210263096216</v>
      </c>
      <c r="T25">
        <v>4329.43066886222</v>
      </c>
      <c r="U25">
        <v>2371.121011618908</v>
      </c>
      <c r="V25">
        <v>3502.946004481853</v>
      </c>
      <c r="W25">
        <v>3756.1067107745275</v>
      </c>
    </row>
    <row r="26" spans="1:23" ht="12.75">
      <c r="A26" s="34" t="s">
        <v>66</v>
      </c>
      <c r="D26" t="s">
        <v>67</v>
      </c>
      <c r="E26">
        <v>2607.52598669</v>
      </c>
      <c r="J26" t="s">
        <v>67</v>
      </c>
      <c r="K26">
        <v>2410.9376834447226</v>
      </c>
      <c r="N26" t="s">
        <v>66</v>
      </c>
      <c r="O26" t="s">
        <v>67</v>
      </c>
      <c r="P26" s="107" t="s">
        <v>66</v>
      </c>
      <c r="Q26" s="108" t="s">
        <v>67</v>
      </c>
      <c r="R26">
        <v>2607.5259866897145</v>
      </c>
      <c r="S26">
        <v>3562.301106280829</v>
      </c>
      <c r="T26">
        <v>3887.017730697101</v>
      </c>
      <c r="U26">
        <v>2410.9376834447226</v>
      </c>
      <c r="V26">
        <v>2993.8308036771296</v>
      </c>
      <c r="W26">
        <v>3103.015577076197</v>
      </c>
    </row>
    <row r="27" spans="1:23" ht="12.75">
      <c r="A27" s="34" t="s">
        <v>68</v>
      </c>
      <c r="D27" t="s">
        <v>154</v>
      </c>
      <c r="E27">
        <v>2606.057847924</v>
      </c>
      <c r="J27" t="s">
        <v>154</v>
      </c>
      <c r="K27">
        <v>2387.1120125817615</v>
      </c>
      <c r="N27" t="s">
        <v>68</v>
      </c>
      <c r="O27" t="s">
        <v>154</v>
      </c>
      <c r="P27" s="107" t="s">
        <v>68</v>
      </c>
      <c r="Q27" s="108" t="s">
        <v>154</v>
      </c>
      <c r="R27">
        <v>2606.0578479239107</v>
      </c>
      <c r="S27">
        <v>3823.3772741313414</v>
      </c>
      <c r="T27">
        <v>4365.818219603312</v>
      </c>
      <c r="U27">
        <v>2387.1120125817615</v>
      </c>
      <c r="V27">
        <v>3254.5763765027436</v>
      </c>
      <c r="W27">
        <v>3462.1646681499496</v>
      </c>
    </row>
    <row r="28" spans="1:23" ht="12.75">
      <c r="A28" s="34" t="s">
        <v>70</v>
      </c>
      <c r="D28" t="s">
        <v>71</v>
      </c>
      <c r="E28">
        <v>2609.830371435</v>
      </c>
      <c r="J28" t="s">
        <v>71</v>
      </c>
      <c r="K28">
        <v>2466.7171830723582</v>
      </c>
      <c r="N28" t="s">
        <v>70</v>
      </c>
      <c r="O28" t="s">
        <v>71</v>
      </c>
      <c r="P28" s="107" t="s">
        <v>70</v>
      </c>
      <c r="Q28" s="108" t="s">
        <v>71</v>
      </c>
      <c r="R28">
        <v>2609.830371435403</v>
      </c>
      <c r="S28">
        <v>3968.753443215383</v>
      </c>
      <c r="T28">
        <v>4744.196679435853</v>
      </c>
      <c r="U28">
        <v>2466.7171830723582</v>
      </c>
      <c r="V28">
        <v>3668.6665752974222</v>
      </c>
      <c r="W28">
        <v>4606.60563077159</v>
      </c>
    </row>
    <row r="29" spans="1:23" ht="12.75">
      <c r="A29" s="34" t="s">
        <v>72</v>
      </c>
      <c r="C29" s="74"/>
      <c r="D29" s="74" t="s">
        <v>73</v>
      </c>
      <c r="E29" s="74">
        <v>1695.464935832</v>
      </c>
      <c r="I29" s="74"/>
      <c r="J29" s="74" t="s">
        <v>73</v>
      </c>
      <c r="K29" s="74">
        <v>1914.6327144586837</v>
      </c>
      <c r="N29" t="s">
        <v>72</v>
      </c>
      <c r="O29" t="s">
        <v>73</v>
      </c>
      <c r="P29" s="107" t="s">
        <v>72</v>
      </c>
      <c r="Q29" s="108" t="s">
        <v>73</v>
      </c>
      <c r="R29">
        <v>1695.4649358318065</v>
      </c>
      <c r="S29">
        <v>2373.9241357025107</v>
      </c>
      <c r="T29">
        <v>2447.252245266283</v>
      </c>
      <c r="U29">
        <v>1914.6327144586837</v>
      </c>
      <c r="V29">
        <v>2432.9882171776726</v>
      </c>
      <c r="W29">
        <v>2337.7881508456385</v>
      </c>
    </row>
    <row r="30" spans="1:23" ht="12.75">
      <c r="A30" s="34" t="s">
        <v>74</v>
      </c>
      <c r="D30" t="s">
        <v>155</v>
      </c>
      <c r="E30">
        <v>2156.479709942</v>
      </c>
      <c r="J30" t="s">
        <v>155</v>
      </c>
      <c r="K30">
        <v>2153.3190674408656</v>
      </c>
      <c r="N30" t="s">
        <v>74</v>
      </c>
      <c r="O30" t="s">
        <v>155</v>
      </c>
      <c r="P30" s="107" t="s">
        <v>74</v>
      </c>
      <c r="Q30" s="108" t="s">
        <v>155</v>
      </c>
      <c r="R30">
        <v>2156.479709941964</v>
      </c>
      <c r="S30">
        <v>2875.0783390759716</v>
      </c>
      <c r="T30">
        <v>3109.174639489816</v>
      </c>
      <c r="U30">
        <v>2153.3190674408656</v>
      </c>
      <c r="V30">
        <v>2664.386578824422</v>
      </c>
      <c r="W30">
        <v>2754.092777579458</v>
      </c>
    </row>
    <row r="31" spans="1:23" ht="12.75">
      <c r="A31" s="34" t="s">
        <v>76</v>
      </c>
      <c r="D31" t="s">
        <v>77</v>
      </c>
      <c r="E31">
        <v>2523.280038907</v>
      </c>
      <c r="J31" t="s">
        <v>77</v>
      </c>
      <c r="K31">
        <v>2414.7368368933858</v>
      </c>
      <c r="N31" t="s">
        <v>76</v>
      </c>
      <c r="O31" t="s">
        <v>77</v>
      </c>
      <c r="P31" s="107" t="s">
        <v>76</v>
      </c>
      <c r="Q31" s="108" t="s">
        <v>77</v>
      </c>
      <c r="R31">
        <v>2523.280038907427</v>
      </c>
      <c r="S31">
        <v>3850.082532435436</v>
      </c>
      <c r="T31">
        <v>4534.60468770543</v>
      </c>
      <c r="U31">
        <v>2414.7368368933858</v>
      </c>
      <c r="V31">
        <v>3317.5538991584426</v>
      </c>
      <c r="W31">
        <v>3573.6668094446222</v>
      </c>
    </row>
    <row r="32" spans="1:23" ht="12.75">
      <c r="A32" s="34" t="s">
        <v>78</v>
      </c>
      <c r="D32" s="74" t="s">
        <v>158</v>
      </c>
      <c r="E32" s="74">
        <v>2650.776177707</v>
      </c>
      <c r="I32" s="74"/>
      <c r="J32" s="74" t="s">
        <v>158</v>
      </c>
      <c r="K32" s="74">
        <v>2453.2420737171287</v>
      </c>
      <c r="N32" t="s">
        <v>78</v>
      </c>
      <c r="O32" t="s">
        <v>158</v>
      </c>
      <c r="P32" s="107" t="s">
        <v>78</v>
      </c>
      <c r="Q32" s="108" t="s">
        <v>158</v>
      </c>
      <c r="R32">
        <v>2650.776177707169</v>
      </c>
      <c r="S32">
        <v>5776.995615240154</v>
      </c>
      <c r="T32">
        <v>6918.080703392022</v>
      </c>
      <c r="U32">
        <v>2453.2420737171287</v>
      </c>
      <c r="V32">
        <v>3876.001020984007</v>
      </c>
      <c r="W32">
        <v>4386.001734748976</v>
      </c>
    </row>
    <row r="33" spans="1:23" ht="12.75">
      <c r="A33" s="34" t="s">
        <v>79</v>
      </c>
      <c r="D33" t="s">
        <v>80</v>
      </c>
      <c r="E33">
        <v>2269.33900162</v>
      </c>
      <c r="J33" t="s">
        <v>80</v>
      </c>
      <c r="K33">
        <v>2256.657920129162</v>
      </c>
      <c r="N33" t="s">
        <v>79</v>
      </c>
      <c r="O33" t="s">
        <v>80</v>
      </c>
      <c r="P33" s="107" t="s">
        <v>79</v>
      </c>
      <c r="Q33" s="108" t="s">
        <v>80</v>
      </c>
      <c r="R33">
        <v>2269.339001620333</v>
      </c>
      <c r="S33">
        <v>3850.787918896798</v>
      </c>
      <c r="T33">
        <v>4839.5726040836325</v>
      </c>
      <c r="U33">
        <v>2256.657920129162</v>
      </c>
      <c r="V33">
        <v>3730.37797196557</v>
      </c>
      <c r="W33">
        <v>4463.238670701447</v>
      </c>
    </row>
    <row r="34" spans="1:23" ht="12.75">
      <c r="A34" s="34" t="s">
        <v>206</v>
      </c>
      <c r="D34" t="s">
        <v>208</v>
      </c>
      <c r="E34">
        <v>2741.420303842</v>
      </c>
      <c r="J34" t="s">
        <v>208</v>
      </c>
      <c r="K34">
        <v>2581.633537092204</v>
      </c>
      <c r="N34" t="s">
        <v>206</v>
      </c>
      <c r="O34" t="s">
        <v>208</v>
      </c>
      <c r="P34" s="107" t="s">
        <v>206</v>
      </c>
      <c r="Q34" s="108" t="s">
        <v>208</v>
      </c>
      <c r="R34">
        <v>2741.4203038418455</v>
      </c>
      <c r="S34">
        <v>3591.4136333163938</v>
      </c>
      <c r="T34">
        <v>4400.131075723547</v>
      </c>
      <c r="U34">
        <v>2581.633537092204</v>
      </c>
      <c r="V34">
        <v>3467.784513399762</v>
      </c>
      <c r="W34">
        <v>4266.862943677556</v>
      </c>
    </row>
    <row r="35" spans="1:23" ht="15">
      <c r="A35" s="109" t="s">
        <v>236</v>
      </c>
      <c r="D35" t="s">
        <v>237</v>
      </c>
      <c r="E35">
        <v>2541.1555054912433</v>
      </c>
      <c r="J35" t="s">
        <v>237</v>
      </c>
      <c r="K35">
        <v>2204.890294510747</v>
      </c>
      <c r="P35" s="109" t="s">
        <v>236</v>
      </c>
      <c r="Q35" s="110" t="s">
        <v>237</v>
      </c>
      <c r="R35">
        <v>2541.1555054912433</v>
      </c>
      <c r="S35">
        <v>4403.597490588966</v>
      </c>
      <c r="T35">
        <v>5464.7255527785</v>
      </c>
      <c r="U35">
        <v>2204.890294510747</v>
      </c>
      <c r="V35">
        <v>3355.4900657412245</v>
      </c>
      <c r="W35">
        <v>4256.09323265018</v>
      </c>
    </row>
    <row r="36" spans="1:23" ht="15">
      <c r="A36" s="109" t="s">
        <v>238</v>
      </c>
      <c r="D36" t="s">
        <v>239</v>
      </c>
      <c r="E36">
        <v>2323.076338178363</v>
      </c>
      <c r="J36" t="s">
        <v>239</v>
      </c>
      <c r="K36">
        <v>2291.115615316964</v>
      </c>
      <c r="P36" s="109" t="s">
        <v>238</v>
      </c>
      <c r="Q36" s="110" t="s">
        <v>239</v>
      </c>
      <c r="R36">
        <v>2323.076338178363</v>
      </c>
      <c r="S36">
        <v>2938.260356064294</v>
      </c>
      <c r="T36">
        <v>3614.307196125451</v>
      </c>
      <c r="U36">
        <v>2291.115615316964</v>
      </c>
      <c r="V36">
        <v>2678.931896277003</v>
      </c>
      <c r="W36">
        <v>3173.8926198990835</v>
      </c>
    </row>
    <row r="37" spans="1:23" ht="12.75">
      <c r="A37" s="34" t="s">
        <v>82</v>
      </c>
      <c r="D37" t="s">
        <v>83</v>
      </c>
      <c r="E37">
        <v>2873.529774011</v>
      </c>
      <c r="J37" t="s">
        <v>83</v>
      </c>
      <c r="K37">
        <v>2530.381316912619</v>
      </c>
      <c r="N37" t="s">
        <v>82</v>
      </c>
      <c r="O37" t="s">
        <v>83</v>
      </c>
      <c r="P37" s="107" t="s">
        <v>82</v>
      </c>
      <c r="Q37" s="108" t="s">
        <v>83</v>
      </c>
      <c r="R37">
        <v>2873.5297740105702</v>
      </c>
      <c r="S37">
        <v>4544.986085135518</v>
      </c>
      <c r="T37">
        <v>4659.356276476225</v>
      </c>
      <c r="U37">
        <v>2530.381316912619</v>
      </c>
      <c r="V37">
        <v>3578.407787574475</v>
      </c>
      <c r="W37">
        <v>3404.951691494916</v>
      </c>
    </row>
    <row r="38" spans="1:23" ht="15">
      <c r="A38" s="109" t="s">
        <v>240</v>
      </c>
      <c r="D38" t="s">
        <v>241</v>
      </c>
      <c r="E38">
        <v>2275.528201312107</v>
      </c>
      <c r="J38" t="s">
        <v>241</v>
      </c>
      <c r="K38" s="74">
        <v>1973.1132101072722</v>
      </c>
      <c r="P38" s="109" t="s">
        <v>240</v>
      </c>
      <c r="Q38" s="110" t="s">
        <v>241</v>
      </c>
      <c r="R38">
        <v>2275.528201312107</v>
      </c>
      <c r="S38">
        <v>2744.7399541148666</v>
      </c>
      <c r="T38">
        <v>3105.8207054166364</v>
      </c>
      <c r="U38">
        <v>1973.1132101072722</v>
      </c>
      <c r="V38">
        <v>2507.2275072135835</v>
      </c>
      <c r="W38">
        <v>2725.114412482553</v>
      </c>
    </row>
    <row r="39" spans="1:23" ht="15">
      <c r="A39" s="109" t="s">
        <v>242</v>
      </c>
      <c r="D39" t="s">
        <v>243</v>
      </c>
      <c r="E39">
        <v>1874.024960588452</v>
      </c>
      <c r="J39" t="s">
        <v>243</v>
      </c>
      <c r="K39">
        <v>1904.9141175702005</v>
      </c>
      <c r="P39" s="109" t="s">
        <v>242</v>
      </c>
      <c r="Q39" s="110" t="s">
        <v>243</v>
      </c>
      <c r="R39">
        <v>1874.024960588452</v>
      </c>
      <c r="S39">
        <v>2578.1819914548446</v>
      </c>
      <c r="T39">
        <v>3193.234173679599</v>
      </c>
      <c r="U39">
        <v>1904.9141175702005</v>
      </c>
      <c r="V39">
        <v>2430.4226515034084</v>
      </c>
      <c r="W39">
        <v>2821.462955812343</v>
      </c>
    </row>
    <row r="40" spans="1:23" ht="12.75">
      <c r="A40" s="34" t="s">
        <v>84</v>
      </c>
      <c r="D40" t="s">
        <v>85</v>
      </c>
      <c r="E40">
        <v>2513.597991746</v>
      </c>
      <c r="J40" t="s">
        <v>85</v>
      </c>
      <c r="K40">
        <v>2193.56371092446</v>
      </c>
      <c r="N40" t="s">
        <v>84</v>
      </c>
      <c r="O40" t="s">
        <v>85</v>
      </c>
      <c r="P40" s="107" t="s">
        <v>84</v>
      </c>
      <c r="Q40" s="108" t="s">
        <v>85</v>
      </c>
      <c r="R40">
        <v>2513.597991746115</v>
      </c>
      <c r="S40">
        <v>4298.789375205327</v>
      </c>
      <c r="T40">
        <v>5066.014537107788</v>
      </c>
      <c r="U40">
        <v>2193.56371092446</v>
      </c>
      <c r="V40">
        <v>3392.166747327108</v>
      </c>
      <c r="W40">
        <v>4141.722676717508</v>
      </c>
    </row>
    <row r="41" spans="1:23" ht="15">
      <c r="A41" s="109" t="s">
        <v>244</v>
      </c>
      <c r="D41" t="s">
        <v>245</v>
      </c>
      <c r="E41">
        <v>2562.837250632257</v>
      </c>
      <c r="J41" t="s">
        <v>245</v>
      </c>
      <c r="K41">
        <v>1980.953432329902</v>
      </c>
      <c r="P41" s="109" t="s">
        <v>244</v>
      </c>
      <c r="Q41" s="110" t="s">
        <v>245</v>
      </c>
      <c r="R41">
        <v>2562.837250632257</v>
      </c>
      <c r="S41">
        <v>3014.061134385887</v>
      </c>
      <c r="T41">
        <v>3729.6340184193095</v>
      </c>
      <c r="U41">
        <v>1980.953432329902</v>
      </c>
      <c r="V41">
        <v>2439.274646282375</v>
      </c>
      <c r="W41">
        <v>2823.622935047571</v>
      </c>
    </row>
    <row r="42" spans="1:23" ht="12.75">
      <c r="A42" s="34" t="s">
        <v>87</v>
      </c>
      <c r="D42" t="s">
        <v>88</v>
      </c>
      <c r="E42">
        <v>3011.676473895</v>
      </c>
      <c r="J42" t="s">
        <v>88</v>
      </c>
      <c r="K42">
        <v>2758.9056638065995</v>
      </c>
      <c r="N42" t="s">
        <v>87</v>
      </c>
      <c r="O42" t="s">
        <v>88</v>
      </c>
      <c r="P42" s="107" t="s">
        <v>87</v>
      </c>
      <c r="Q42" s="108" t="s">
        <v>88</v>
      </c>
      <c r="R42">
        <v>3011.6764738948646</v>
      </c>
      <c r="S42">
        <v>4529.744762897796</v>
      </c>
      <c r="T42">
        <v>5565.991421294783</v>
      </c>
      <c r="U42">
        <v>2758.9056638065995</v>
      </c>
      <c r="V42">
        <v>3745.5534426335985</v>
      </c>
      <c r="W42">
        <v>4208.171643122537</v>
      </c>
    </row>
    <row r="43" spans="1:23" ht="12.75">
      <c r="A43" s="34" t="s">
        <v>89</v>
      </c>
      <c r="D43" s="74" t="s">
        <v>90</v>
      </c>
      <c r="E43" s="74">
        <v>3241.538599115</v>
      </c>
      <c r="J43" s="74" t="s">
        <v>90</v>
      </c>
      <c r="K43" s="74">
        <v>2841.1296186723885</v>
      </c>
      <c r="N43" t="s">
        <v>89</v>
      </c>
      <c r="O43" t="s">
        <v>90</v>
      </c>
      <c r="P43" s="107" t="s">
        <v>89</v>
      </c>
      <c r="Q43" s="108" t="s">
        <v>90</v>
      </c>
      <c r="R43">
        <v>3241.538599114745</v>
      </c>
      <c r="S43" s="115">
        <v>5641.834311303764</v>
      </c>
      <c r="T43" s="115">
        <v>6910.899982854222</v>
      </c>
      <c r="U43" s="115">
        <v>2841.1296186723885</v>
      </c>
      <c r="V43" s="115">
        <v>4015.6898865432754</v>
      </c>
      <c r="W43" s="115">
        <v>4680.297484742938</v>
      </c>
    </row>
    <row r="44" spans="1:23" ht="12.75">
      <c r="A44" s="34" t="s">
        <v>91</v>
      </c>
      <c r="D44" t="s">
        <v>92</v>
      </c>
      <c r="E44">
        <v>3023.233896645</v>
      </c>
      <c r="J44" t="s">
        <v>92</v>
      </c>
      <c r="K44">
        <v>2861.8891358628307</v>
      </c>
      <c r="N44" t="s">
        <v>91</v>
      </c>
      <c r="O44" t="s">
        <v>92</v>
      </c>
      <c r="P44" s="107" t="s">
        <v>91</v>
      </c>
      <c r="Q44" s="108" t="s">
        <v>92</v>
      </c>
      <c r="R44" s="74">
        <v>3023.233896645422</v>
      </c>
      <c r="S44">
        <v>4018.7606246601754</v>
      </c>
      <c r="T44">
        <v>5027.751632207093</v>
      </c>
      <c r="U44">
        <v>2861.8891358628307</v>
      </c>
      <c r="V44">
        <v>3408.802630605827</v>
      </c>
      <c r="W44">
        <v>3983.5165985196463</v>
      </c>
    </row>
    <row r="45" spans="1:23" ht="12.75">
      <c r="A45" s="34" t="s">
        <v>96</v>
      </c>
      <c r="D45" t="s">
        <v>97</v>
      </c>
      <c r="E45">
        <v>2883.182563294</v>
      </c>
      <c r="J45" t="s">
        <v>97</v>
      </c>
      <c r="K45">
        <v>2534.353134668191</v>
      </c>
      <c r="N45" t="s">
        <v>96</v>
      </c>
      <c r="O45" t="s">
        <v>97</v>
      </c>
      <c r="P45" s="107" t="s">
        <v>96</v>
      </c>
      <c r="Q45" s="108" t="s">
        <v>97</v>
      </c>
      <c r="R45">
        <v>2883.1825632941445</v>
      </c>
      <c r="S45">
        <v>4518.179111820807</v>
      </c>
      <c r="T45">
        <v>5088.851195013944</v>
      </c>
      <c r="U45">
        <v>2534.353134668191</v>
      </c>
      <c r="V45">
        <v>3445.5452456238218</v>
      </c>
      <c r="W45">
        <v>3644.60757605219</v>
      </c>
    </row>
    <row r="46" spans="1:23" ht="12.75">
      <c r="A46" s="34" t="s">
        <v>99</v>
      </c>
      <c r="D46" t="s">
        <v>209</v>
      </c>
      <c r="E46">
        <v>2502.430713017</v>
      </c>
      <c r="J46" t="s">
        <v>209</v>
      </c>
      <c r="K46">
        <v>2445.5081224061873</v>
      </c>
      <c r="N46" t="s">
        <v>99</v>
      </c>
      <c r="O46" t="s">
        <v>209</v>
      </c>
      <c r="P46" s="107" t="s">
        <v>99</v>
      </c>
      <c r="Q46" s="108" t="s">
        <v>209</v>
      </c>
      <c r="R46">
        <v>2502.430713016533</v>
      </c>
      <c r="S46">
        <v>3924.8906817781667</v>
      </c>
      <c r="T46">
        <v>5371.635910883072</v>
      </c>
      <c r="U46">
        <v>2445.5081224061873</v>
      </c>
      <c r="V46">
        <v>3474.593606313796</v>
      </c>
      <c r="W46">
        <v>4196.5378104392785</v>
      </c>
    </row>
    <row r="47" spans="1:23" ht="12.75">
      <c r="A47" s="34" t="s">
        <v>100</v>
      </c>
      <c r="D47" t="s">
        <v>101</v>
      </c>
      <c r="E47">
        <v>2490.624788909</v>
      </c>
      <c r="J47" t="s">
        <v>101</v>
      </c>
      <c r="K47">
        <v>2253.467850567232</v>
      </c>
      <c r="N47" t="s">
        <v>100</v>
      </c>
      <c r="O47" t="s">
        <v>101</v>
      </c>
      <c r="P47" s="107" t="s">
        <v>100</v>
      </c>
      <c r="Q47" s="108" t="s">
        <v>101</v>
      </c>
      <c r="R47">
        <v>2490.6247889090637</v>
      </c>
      <c r="S47">
        <v>3917.2706257424065</v>
      </c>
      <c r="T47">
        <v>4878.019097070574</v>
      </c>
      <c r="U47">
        <v>2253.467850567232</v>
      </c>
      <c r="V47">
        <v>3144.108955239601</v>
      </c>
      <c r="W47">
        <v>3527.6637279552265</v>
      </c>
    </row>
    <row r="48" spans="1:23" ht="12.75">
      <c r="A48" s="34" t="s">
        <v>103</v>
      </c>
      <c r="D48" t="s">
        <v>104</v>
      </c>
      <c r="E48">
        <v>2683.771667954</v>
      </c>
      <c r="J48" t="s">
        <v>104</v>
      </c>
      <c r="K48">
        <v>2551.693752793884</v>
      </c>
      <c r="N48" t="s">
        <v>103</v>
      </c>
      <c r="O48" t="s">
        <v>104</v>
      </c>
      <c r="P48" s="107" t="s">
        <v>103</v>
      </c>
      <c r="Q48" s="108" t="s">
        <v>104</v>
      </c>
      <c r="R48">
        <v>2683.7716679542445</v>
      </c>
      <c r="S48">
        <v>4432.474589745471</v>
      </c>
      <c r="T48">
        <v>6440.360326158128</v>
      </c>
      <c r="U48">
        <v>2551.693752793884</v>
      </c>
      <c r="V48">
        <v>3457.688234415549</v>
      </c>
      <c r="W48">
        <v>3975.299960508296</v>
      </c>
    </row>
    <row r="49" spans="1:23" ht="12.75">
      <c r="A49" s="34" t="s">
        <v>220</v>
      </c>
      <c r="D49" t="s">
        <v>221</v>
      </c>
      <c r="E49">
        <v>2687.266631838</v>
      </c>
      <c r="J49" t="s">
        <v>221</v>
      </c>
      <c r="K49">
        <v>2497.245016678035</v>
      </c>
      <c r="P49" s="107" t="s">
        <v>220</v>
      </c>
      <c r="Q49" s="108" t="s">
        <v>221</v>
      </c>
      <c r="R49">
        <v>2687.266631838364</v>
      </c>
      <c r="S49">
        <v>3892.4098670426847</v>
      </c>
      <c r="T49">
        <v>4810.950626361134</v>
      </c>
      <c r="U49">
        <v>2497.245016678035</v>
      </c>
      <c r="V49">
        <v>3357.808697686112</v>
      </c>
      <c r="W49">
        <v>3710.0619990717146</v>
      </c>
    </row>
    <row r="50" spans="1:23" ht="12.75">
      <c r="A50" s="34" t="s">
        <v>106</v>
      </c>
      <c r="D50" t="s">
        <v>107</v>
      </c>
      <c r="E50">
        <v>2379.066209161</v>
      </c>
      <c r="J50" t="s">
        <v>107</v>
      </c>
      <c r="K50" s="74">
        <v>2306.1620377075155</v>
      </c>
      <c r="N50" t="s">
        <v>106</v>
      </c>
      <c r="O50" t="s">
        <v>107</v>
      </c>
      <c r="P50" s="107" t="s">
        <v>106</v>
      </c>
      <c r="Q50" s="108" t="s">
        <v>107</v>
      </c>
      <c r="R50">
        <v>2379.0662091610147</v>
      </c>
      <c r="S50">
        <v>3555.5232756466403</v>
      </c>
      <c r="T50">
        <v>4078.7769503990676</v>
      </c>
      <c r="U50">
        <v>2306.1620377075155</v>
      </c>
      <c r="V50">
        <v>3409.899391590799</v>
      </c>
      <c r="W50">
        <v>3743.7677682500193</v>
      </c>
    </row>
    <row r="51" spans="1:23" ht="12.75">
      <c r="A51" s="34" t="s">
        <v>108</v>
      </c>
      <c r="D51" t="s">
        <v>109</v>
      </c>
      <c r="E51">
        <v>2557.815126331</v>
      </c>
      <c r="J51" t="s">
        <v>109</v>
      </c>
      <c r="K51">
        <v>2471.3220556501415</v>
      </c>
      <c r="N51" t="s">
        <v>108</v>
      </c>
      <c r="O51" t="s">
        <v>109</v>
      </c>
      <c r="P51" s="107" t="s">
        <v>108</v>
      </c>
      <c r="Q51" s="108" t="s">
        <v>109</v>
      </c>
      <c r="R51">
        <v>2557.815126330939</v>
      </c>
      <c r="S51">
        <v>3925.698367099152</v>
      </c>
      <c r="T51">
        <v>4974.913982465557</v>
      </c>
      <c r="U51">
        <v>2471.3220556501415</v>
      </c>
      <c r="V51">
        <v>3480.3275737157123</v>
      </c>
      <c r="W51">
        <v>4099.713630228908</v>
      </c>
    </row>
    <row r="52" spans="1:23" ht="12.75">
      <c r="A52" s="34" t="s">
        <v>144</v>
      </c>
      <c r="D52" t="s">
        <v>145</v>
      </c>
      <c r="E52">
        <v>2482.909920181</v>
      </c>
      <c r="I52" s="74"/>
      <c r="J52" t="s">
        <v>145</v>
      </c>
      <c r="K52" s="74">
        <v>2267.245261264654</v>
      </c>
      <c r="N52" t="s">
        <v>144</v>
      </c>
      <c r="O52" t="s">
        <v>145</v>
      </c>
      <c r="P52" s="107" t="s">
        <v>144</v>
      </c>
      <c r="Q52" s="108" t="s">
        <v>145</v>
      </c>
      <c r="R52">
        <v>2482.9099201810204</v>
      </c>
      <c r="S52">
        <v>3815.014301610982</v>
      </c>
      <c r="T52">
        <v>4427.950925023048</v>
      </c>
      <c r="U52">
        <v>2267.245261264654</v>
      </c>
      <c r="V52">
        <v>3073.8854042206685</v>
      </c>
      <c r="W52">
        <v>3428.7125257570606</v>
      </c>
    </row>
    <row r="53" spans="1:23" ht="12.75">
      <c r="A53" s="34" t="s">
        <v>111</v>
      </c>
      <c r="D53" t="s">
        <v>112</v>
      </c>
      <c r="E53">
        <v>2150.726166516</v>
      </c>
      <c r="I53" s="74"/>
      <c r="J53" t="s">
        <v>112</v>
      </c>
      <c r="K53" s="74">
        <v>2145.4401714189967</v>
      </c>
      <c r="N53" t="s">
        <v>111</v>
      </c>
      <c r="O53" t="s">
        <v>112</v>
      </c>
      <c r="P53" s="107" t="s">
        <v>111</v>
      </c>
      <c r="Q53" s="108" t="s">
        <v>112</v>
      </c>
      <c r="R53">
        <v>2150.726166515513</v>
      </c>
      <c r="S53">
        <v>3105.981720178277</v>
      </c>
      <c r="T53">
        <v>3610.9724287481386</v>
      </c>
      <c r="U53">
        <v>2145.4401714189967</v>
      </c>
      <c r="V53">
        <v>2757.4266549157733</v>
      </c>
      <c r="W53">
        <v>3107.029494598757</v>
      </c>
    </row>
    <row r="54" spans="1:23" ht="12.75">
      <c r="A54" s="34" t="s">
        <v>113</v>
      </c>
      <c r="D54" t="s">
        <v>114</v>
      </c>
      <c r="E54">
        <v>2083.040892835</v>
      </c>
      <c r="J54" t="s">
        <v>114</v>
      </c>
      <c r="K54">
        <v>2086.242988840355</v>
      </c>
      <c r="N54" t="s">
        <v>113</v>
      </c>
      <c r="O54" t="s">
        <v>114</v>
      </c>
      <c r="P54" s="107" t="s">
        <v>113</v>
      </c>
      <c r="Q54" s="108" t="s">
        <v>114</v>
      </c>
      <c r="R54">
        <v>2083.0408928353004</v>
      </c>
      <c r="S54">
        <v>3425.007242582292</v>
      </c>
      <c r="T54">
        <v>4287.235210071348</v>
      </c>
      <c r="U54">
        <v>2086.242988840355</v>
      </c>
      <c r="V54">
        <v>2877.834950152953</v>
      </c>
      <c r="W54">
        <v>3249.697226336696</v>
      </c>
    </row>
    <row r="55" spans="1:23" ht="12.75">
      <c r="A55" s="34" t="s">
        <v>115</v>
      </c>
      <c r="D55" s="74" t="s">
        <v>116</v>
      </c>
      <c r="E55" s="74">
        <v>1445.550449514</v>
      </c>
      <c r="J55" s="74" t="s">
        <v>116</v>
      </c>
      <c r="K55" s="74">
        <v>1354.5222808782985</v>
      </c>
      <c r="P55" s="113" t="s">
        <v>115</v>
      </c>
      <c r="Q55" s="114" t="s">
        <v>116</v>
      </c>
      <c r="R55" s="76">
        <v>1445.550449513994</v>
      </c>
      <c r="S55" s="76">
        <v>1869.456405460007</v>
      </c>
      <c r="T55" s="76">
        <v>2446.94313562772</v>
      </c>
      <c r="U55" s="76">
        <v>1354.5222808782985</v>
      </c>
      <c r="V55" s="76">
        <v>1695.5949434949664</v>
      </c>
      <c r="W55" s="76">
        <v>1837.4736701242389</v>
      </c>
    </row>
    <row r="56" spans="1:23" ht="12.75">
      <c r="A56" s="34" t="s">
        <v>222</v>
      </c>
      <c r="D56" t="s">
        <v>223</v>
      </c>
      <c r="E56">
        <v>2702.420028472</v>
      </c>
      <c r="J56" t="s">
        <v>223</v>
      </c>
      <c r="K56">
        <v>2229.4851645954677</v>
      </c>
      <c r="P56" s="107" t="s">
        <v>222</v>
      </c>
      <c r="Q56" s="108" t="s">
        <v>223</v>
      </c>
      <c r="R56">
        <v>2702.4200284717685</v>
      </c>
      <c r="S56">
        <v>4166.309221846725</v>
      </c>
      <c r="T56">
        <v>4256.842163355136</v>
      </c>
      <c r="U56">
        <v>2229.4851645954677</v>
      </c>
      <c r="V56">
        <v>2885.732439134908</v>
      </c>
      <c r="W56">
        <v>2837.1937731795438</v>
      </c>
    </row>
    <row r="57" spans="1:23" ht="12.75">
      <c r="A57" s="34" t="s">
        <v>201</v>
      </c>
      <c r="D57" s="74" t="s">
        <v>202</v>
      </c>
      <c r="E57" s="74">
        <v>1846.435589976</v>
      </c>
      <c r="J57" s="74" t="s">
        <v>202</v>
      </c>
      <c r="K57">
        <v>1857.1591875536974</v>
      </c>
      <c r="N57" t="s">
        <v>201</v>
      </c>
      <c r="O57" t="s">
        <v>202</v>
      </c>
      <c r="P57" s="107" t="s">
        <v>201</v>
      </c>
      <c r="Q57" s="108" t="s">
        <v>202</v>
      </c>
      <c r="R57">
        <v>1846.4355899755071</v>
      </c>
      <c r="S57">
        <v>3090.029153050517</v>
      </c>
      <c r="T57">
        <v>3692.6513603797093</v>
      </c>
      <c r="U57">
        <v>1857.1591875536974</v>
      </c>
      <c r="V57">
        <v>2318.885623374974</v>
      </c>
      <c r="W57">
        <v>2498.6979159335583</v>
      </c>
    </row>
    <row r="58" spans="1:23" ht="12.75">
      <c r="A58" s="34" t="s">
        <v>204</v>
      </c>
      <c r="D58" s="74" t="s">
        <v>210</v>
      </c>
      <c r="E58" s="74">
        <v>1990.706274638</v>
      </c>
      <c r="J58" s="74" t="s">
        <v>210</v>
      </c>
      <c r="K58">
        <v>1894.6091581544072</v>
      </c>
      <c r="N58" t="s">
        <v>204</v>
      </c>
      <c r="O58" t="s">
        <v>210</v>
      </c>
      <c r="P58" s="111" t="s">
        <v>204</v>
      </c>
      <c r="Q58" s="112" t="s">
        <v>210</v>
      </c>
      <c r="R58">
        <v>1990.7062746375022</v>
      </c>
      <c r="S58">
        <v>3103.6183847898974</v>
      </c>
      <c r="T58">
        <v>3793.3130388181653</v>
      </c>
      <c r="U58">
        <v>1894.6091581544072</v>
      </c>
      <c r="V58">
        <v>2591.472279835176</v>
      </c>
      <c r="W58">
        <v>3015.982573039197</v>
      </c>
    </row>
    <row r="63" spans="1:11" ht="12.75">
      <c r="A63" t="s">
        <v>9</v>
      </c>
      <c r="C63" s="34" t="s">
        <v>181</v>
      </c>
      <c r="D63" t="s">
        <v>10</v>
      </c>
      <c r="E63">
        <v>4146.962877734503</v>
      </c>
      <c r="I63" s="34" t="s">
        <v>182</v>
      </c>
      <c r="J63" t="s">
        <v>10</v>
      </c>
      <c r="K63">
        <v>3772.8469196483884</v>
      </c>
    </row>
    <row r="64" spans="1:11" ht="12.75">
      <c r="A64" t="s">
        <v>147</v>
      </c>
      <c r="D64" t="s">
        <v>148</v>
      </c>
      <c r="E64">
        <v>3395.701337340216</v>
      </c>
      <c r="J64" t="s">
        <v>148</v>
      </c>
      <c r="K64">
        <v>3095.859897919079</v>
      </c>
    </row>
    <row r="65" spans="1:11" ht="12.75">
      <c r="A65" t="s">
        <v>177</v>
      </c>
      <c r="D65" t="s">
        <v>149</v>
      </c>
      <c r="E65">
        <v>4029.7207547067874</v>
      </c>
      <c r="J65" t="s">
        <v>149</v>
      </c>
      <c r="K65">
        <v>3322.6879136720104</v>
      </c>
    </row>
    <row r="66" spans="1:11" ht="12.75">
      <c r="A66" t="s">
        <v>19</v>
      </c>
      <c r="D66" s="74" t="s">
        <v>20</v>
      </c>
      <c r="E66" s="74">
        <v>5167.844297859891</v>
      </c>
      <c r="J66" s="74" t="s">
        <v>20</v>
      </c>
      <c r="K66" s="74">
        <v>4440.700575999853</v>
      </c>
    </row>
    <row r="67" spans="1:11" ht="12.75">
      <c r="A67" t="s">
        <v>21</v>
      </c>
      <c r="D67" s="74" t="s">
        <v>22</v>
      </c>
      <c r="E67" s="74">
        <v>5555.26153711012</v>
      </c>
      <c r="J67" s="74" t="s">
        <v>22</v>
      </c>
      <c r="K67" s="74">
        <v>4590.262519193678</v>
      </c>
    </row>
    <row r="68" spans="1:11" ht="12.75">
      <c r="A68" t="s">
        <v>23</v>
      </c>
      <c r="D68" t="s">
        <v>24</v>
      </c>
      <c r="E68">
        <v>3077.1748390562107</v>
      </c>
      <c r="J68" t="s">
        <v>24</v>
      </c>
      <c r="K68">
        <v>2904.226622447789</v>
      </c>
    </row>
    <row r="69" spans="1:11" ht="12.75">
      <c r="A69" t="s">
        <v>26</v>
      </c>
      <c r="D69" t="s">
        <v>27</v>
      </c>
      <c r="E69">
        <v>4331.018216598406</v>
      </c>
      <c r="J69" t="s">
        <v>27</v>
      </c>
      <c r="K69">
        <v>3668.0296414971845</v>
      </c>
    </row>
    <row r="70" spans="1:11" ht="12.75">
      <c r="A70" t="s">
        <v>28</v>
      </c>
      <c r="D70" t="s">
        <v>29</v>
      </c>
      <c r="E70">
        <v>4223.560906628251</v>
      </c>
      <c r="J70" t="s">
        <v>29</v>
      </c>
      <c r="K70">
        <v>3628.3174136471234</v>
      </c>
    </row>
    <row r="71" spans="1:11" ht="12.75">
      <c r="A71" t="s">
        <v>205</v>
      </c>
      <c r="D71" t="s">
        <v>207</v>
      </c>
      <c r="E71">
        <v>3386.5154384161947</v>
      </c>
      <c r="F71" s="74"/>
      <c r="G71" s="74"/>
      <c r="H71" s="74"/>
      <c r="J71" t="s">
        <v>207</v>
      </c>
      <c r="K71">
        <v>2938.915523081931</v>
      </c>
    </row>
    <row r="72" spans="1:11" ht="12.75">
      <c r="A72" t="s">
        <v>33</v>
      </c>
      <c r="D72" t="s">
        <v>34</v>
      </c>
      <c r="E72">
        <v>3543.3241601643304</v>
      </c>
      <c r="J72" t="s">
        <v>34</v>
      </c>
      <c r="K72">
        <v>3089.378094264555</v>
      </c>
    </row>
    <row r="73" spans="1:11" ht="12.75">
      <c r="A73" t="s">
        <v>36</v>
      </c>
      <c r="D73" t="s">
        <v>37</v>
      </c>
      <c r="E73">
        <v>4422.375142539759</v>
      </c>
      <c r="J73" t="s">
        <v>37</v>
      </c>
      <c r="K73">
        <v>3545.569959763565</v>
      </c>
    </row>
    <row r="74" spans="1:11" ht="12.75">
      <c r="A74" t="s">
        <v>38</v>
      </c>
      <c r="D74" t="s">
        <v>39</v>
      </c>
      <c r="E74">
        <v>3668.1116982024764</v>
      </c>
      <c r="J74" t="s">
        <v>39</v>
      </c>
      <c r="K74">
        <v>2834.987206999727</v>
      </c>
    </row>
    <row r="75" spans="1:11" ht="12.75">
      <c r="A75" t="s">
        <v>40</v>
      </c>
      <c r="D75" t="s">
        <v>41</v>
      </c>
      <c r="E75">
        <v>3163.46964121406</v>
      </c>
      <c r="J75" t="s">
        <v>41</v>
      </c>
      <c r="K75">
        <v>2747.7423589096625</v>
      </c>
    </row>
    <row r="76" spans="1:11" ht="12.75">
      <c r="A76" t="s">
        <v>42</v>
      </c>
      <c r="D76" t="s">
        <v>171</v>
      </c>
      <c r="E76">
        <v>3341.9172150101226</v>
      </c>
      <c r="J76" t="s">
        <v>171</v>
      </c>
      <c r="K76">
        <v>2948.139937746487</v>
      </c>
    </row>
    <row r="77" spans="1:11" ht="12.75">
      <c r="A77" t="s">
        <v>44</v>
      </c>
      <c r="D77" t="s">
        <v>45</v>
      </c>
      <c r="E77">
        <v>4257.105733159373</v>
      </c>
      <c r="J77" t="s">
        <v>45</v>
      </c>
      <c r="K77">
        <v>3469.438876800209</v>
      </c>
    </row>
    <row r="78" spans="1:11" ht="12.75">
      <c r="A78" t="s">
        <v>46</v>
      </c>
      <c r="D78" t="s">
        <v>174</v>
      </c>
      <c r="E78">
        <v>3547.210050427401</v>
      </c>
      <c r="J78" t="s">
        <v>174</v>
      </c>
      <c r="K78">
        <v>3050.99639690578</v>
      </c>
    </row>
    <row r="79" spans="1:11" ht="12.75">
      <c r="A79" t="s">
        <v>47</v>
      </c>
      <c r="D79" t="s">
        <v>48</v>
      </c>
      <c r="E79">
        <v>4114.826189084319</v>
      </c>
      <c r="J79" t="s">
        <v>48</v>
      </c>
      <c r="K79">
        <v>3514.0920079087978</v>
      </c>
    </row>
    <row r="80" spans="1:11" ht="12.75">
      <c r="A80" t="s">
        <v>52</v>
      </c>
      <c r="D80" t="s">
        <v>53</v>
      </c>
      <c r="E80">
        <v>2510.007394425469</v>
      </c>
      <c r="J80" t="s">
        <v>53</v>
      </c>
      <c r="K80">
        <v>2387.8887835266246</v>
      </c>
    </row>
    <row r="81" spans="1:11" ht="12.75">
      <c r="A81" t="s">
        <v>172</v>
      </c>
      <c r="D81" t="s">
        <v>173</v>
      </c>
      <c r="E81">
        <v>4490.85172039976</v>
      </c>
      <c r="J81" t="s">
        <v>173</v>
      </c>
      <c r="K81">
        <v>3761.9357706580854</v>
      </c>
    </row>
    <row r="82" spans="1:11" ht="12.75">
      <c r="A82" t="s">
        <v>55</v>
      </c>
      <c r="D82" t="s">
        <v>56</v>
      </c>
      <c r="E82">
        <v>4151.661221340881</v>
      </c>
      <c r="J82" t="s">
        <v>56</v>
      </c>
      <c r="K82">
        <v>3493.118277647112</v>
      </c>
    </row>
    <row r="83" spans="1:11" ht="12.75">
      <c r="A83" t="s">
        <v>58</v>
      </c>
      <c r="D83" t="s">
        <v>59</v>
      </c>
      <c r="E83">
        <v>3981.1069438822624</v>
      </c>
      <c r="J83" t="s">
        <v>59</v>
      </c>
      <c r="K83">
        <v>3434.7785441340484</v>
      </c>
    </row>
    <row r="84" spans="1:11" ht="12.75">
      <c r="A84" t="s">
        <v>61</v>
      </c>
      <c r="D84" t="s">
        <v>152</v>
      </c>
      <c r="E84">
        <v>3340.2234177282344</v>
      </c>
      <c r="J84" t="s">
        <v>152</v>
      </c>
      <c r="K84">
        <v>3006.1903718823864</v>
      </c>
    </row>
    <row r="85" spans="1:11" ht="12.75">
      <c r="A85" t="s">
        <v>62</v>
      </c>
      <c r="D85" t="s">
        <v>63</v>
      </c>
      <c r="E85">
        <v>3609.7062442929455</v>
      </c>
      <c r="J85" t="s">
        <v>63</v>
      </c>
      <c r="K85">
        <v>3124.8955543571533</v>
      </c>
    </row>
    <row r="86" spans="1:11" ht="12.75">
      <c r="A86" t="s">
        <v>64</v>
      </c>
      <c r="D86" t="s">
        <v>153</v>
      </c>
      <c r="E86">
        <v>3978.3210263096216</v>
      </c>
      <c r="J86" t="s">
        <v>153</v>
      </c>
      <c r="K86">
        <v>3502.946004481853</v>
      </c>
    </row>
    <row r="87" spans="1:11" ht="12.75">
      <c r="A87" t="s">
        <v>66</v>
      </c>
      <c r="D87" t="s">
        <v>67</v>
      </c>
      <c r="E87">
        <v>3562.301106280829</v>
      </c>
      <c r="J87" t="s">
        <v>67</v>
      </c>
      <c r="K87">
        <v>2993.8308036771296</v>
      </c>
    </row>
    <row r="88" spans="1:11" ht="12.75">
      <c r="A88" t="s">
        <v>68</v>
      </c>
      <c r="D88" t="s">
        <v>154</v>
      </c>
      <c r="E88">
        <v>3823.3772741313414</v>
      </c>
      <c r="J88" t="s">
        <v>154</v>
      </c>
      <c r="K88">
        <v>3254.5763765027436</v>
      </c>
    </row>
    <row r="89" spans="1:11" ht="12.75">
      <c r="A89" t="s">
        <v>70</v>
      </c>
      <c r="D89" t="s">
        <v>71</v>
      </c>
      <c r="E89">
        <v>3968.753443215383</v>
      </c>
      <c r="J89" t="s">
        <v>71</v>
      </c>
      <c r="K89">
        <v>3668.6665752974222</v>
      </c>
    </row>
    <row r="90" spans="1:11" ht="12.75">
      <c r="A90" t="s">
        <v>72</v>
      </c>
      <c r="D90" t="s">
        <v>73</v>
      </c>
      <c r="E90">
        <v>2373.9241357025107</v>
      </c>
      <c r="J90" t="s">
        <v>73</v>
      </c>
      <c r="K90">
        <v>2432.9882171776726</v>
      </c>
    </row>
    <row r="91" spans="1:11" ht="12.75">
      <c r="A91" t="s">
        <v>74</v>
      </c>
      <c r="D91" t="s">
        <v>155</v>
      </c>
      <c r="E91">
        <v>2875.0783390759716</v>
      </c>
      <c r="F91" s="74"/>
      <c r="G91" s="74"/>
      <c r="H91" s="74"/>
      <c r="J91" t="s">
        <v>155</v>
      </c>
      <c r="K91">
        <v>2664.386578824422</v>
      </c>
    </row>
    <row r="92" spans="1:11" ht="12.75">
      <c r="A92" t="s">
        <v>76</v>
      </c>
      <c r="D92" t="s">
        <v>77</v>
      </c>
      <c r="E92">
        <v>3850.082532435436</v>
      </c>
      <c r="J92" t="s">
        <v>77</v>
      </c>
      <c r="K92">
        <v>3317.5538991584426</v>
      </c>
    </row>
    <row r="93" spans="1:11" ht="12.75">
      <c r="A93" t="s">
        <v>78</v>
      </c>
      <c r="D93" s="74" t="s">
        <v>158</v>
      </c>
      <c r="E93" s="74">
        <v>5776.995615240154</v>
      </c>
      <c r="I93" s="74"/>
      <c r="J93" s="74" t="s">
        <v>158</v>
      </c>
      <c r="K93" s="74">
        <v>3876.001020984007</v>
      </c>
    </row>
    <row r="94" spans="1:11" ht="12.75">
      <c r="A94" t="s">
        <v>79</v>
      </c>
      <c r="D94" t="s">
        <v>80</v>
      </c>
      <c r="E94">
        <v>3850.787918896798</v>
      </c>
      <c r="J94" t="s">
        <v>80</v>
      </c>
      <c r="K94">
        <v>3730.37797196557</v>
      </c>
    </row>
    <row r="95" spans="1:11" ht="12.75">
      <c r="A95" t="s">
        <v>206</v>
      </c>
      <c r="D95" t="s">
        <v>208</v>
      </c>
      <c r="E95">
        <v>3591.4136333163938</v>
      </c>
      <c r="J95" t="s">
        <v>208</v>
      </c>
      <c r="K95">
        <v>3467.784513399762</v>
      </c>
    </row>
    <row r="96" spans="1:11" ht="12.75">
      <c r="A96" t="s">
        <v>236</v>
      </c>
      <c r="D96" s="100" t="s">
        <v>237</v>
      </c>
      <c r="E96" s="100">
        <v>4403.597490588966</v>
      </c>
      <c r="F96" s="100"/>
      <c r="G96" s="100"/>
      <c r="H96" s="100"/>
      <c r="I96" s="100"/>
      <c r="J96" s="100" t="s">
        <v>237</v>
      </c>
      <c r="K96" s="100">
        <v>3355.4900657412245</v>
      </c>
    </row>
    <row r="97" spans="1:11" ht="12.75">
      <c r="A97" t="s">
        <v>238</v>
      </c>
      <c r="D97" t="s">
        <v>239</v>
      </c>
      <c r="E97">
        <v>2938.260356064294</v>
      </c>
      <c r="J97" t="s">
        <v>239</v>
      </c>
      <c r="K97">
        <v>2678.931896277003</v>
      </c>
    </row>
    <row r="98" spans="1:11" ht="12.75">
      <c r="A98" t="s">
        <v>82</v>
      </c>
      <c r="D98" t="s">
        <v>83</v>
      </c>
      <c r="E98">
        <v>4544.986085135518</v>
      </c>
      <c r="J98" t="s">
        <v>83</v>
      </c>
      <c r="K98">
        <v>3578.407787574475</v>
      </c>
    </row>
    <row r="99" spans="1:11" ht="12.75">
      <c r="A99" t="s">
        <v>240</v>
      </c>
      <c r="D99" s="74" t="s">
        <v>241</v>
      </c>
      <c r="E99" s="74">
        <v>2744.7399541148666</v>
      </c>
      <c r="J99" s="74" t="s">
        <v>241</v>
      </c>
      <c r="K99" s="74">
        <v>2507.2275072135835</v>
      </c>
    </row>
    <row r="100" spans="1:11" ht="12.75">
      <c r="A100" t="s">
        <v>242</v>
      </c>
      <c r="D100" t="s">
        <v>243</v>
      </c>
      <c r="E100">
        <v>2578.1819914548446</v>
      </c>
      <c r="J100" t="s">
        <v>243</v>
      </c>
      <c r="K100">
        <v>2430.4226515034084</v>
      </c>
    </row>
    <row r="101" spans="1:11" ht="12.75">
      <c r="A101" t="s">
        <v>84</v>
      </c>
      <c r="D101" t="s">
        <v>85</v>
      </c>
      <c r="E101">
        <v>4298.789375205327</v>
      </c>
      <c r="J101" t="s">
        <v>85</v>
      </c>
      <c r="K101">
        <v>3392.166747327108</v>
      </c>
    </row>
    <row r="102" spans="1:11" ht="12.75">
      <c r="A102" t="s">
        <v>244</v>
      </c>
      <c r="D102" s="100" t="s">
        <v>245</v>
      </c>
      <c r="E102" s="100">
        <v>3014.061134385887</v>
      </c>
      <c r="F102" s="100"/>
      <c r="G102" s="100"/>
      <c r="H102" s="100"/>
      <c r="I102" s="100"/>
      <c r="J102" s="100" t="s">
        <v>245</v>
      </c>
      <c r="K102" s="100">
        <v>2439.274646282375</v>
      </c>
    </row>
    <row r="103" spans="1:11" ht="12.75">
      <c r="A103" t="s">
        <v>87</v>
      </c>
      <c r="D103" t="s">
        <v>88</v>
      </c>
      <c r="E103">
        <v>4529.744762897796</v>
      </c>
      <c r="J103" t="s">
        <v>88</v>
      </c>
      <c r="K103">
        <v>3745.5534426335985</v>
      </c>
    </row>
    <row r="104" spans="1:11" ht="12.75">
      <c r="A104" s="74" t="s">
        <v>89</v>
      </c>
      <c r="B104" s="74"/>
      <c r="C104" s="74"/>
      <c r="D104" s="74" t="s">
        <v>90</v>
      </c>
      <c r="E104" s="74">
        <v>5641.834311303764</v>
      </c>
      <c r="F104" s="74"/>
      <c r="G104" s="74"/>
      <c r="H104" s="74"/>
      <c r="I104" s="74"/>
      <c r="J104" s="74" t="s">
        <v>90</v>
      </c>
      <c r="K104" s="74">
        <v>4015.6898865432754</v>
      </c>
    </row>
    <row r="105" spans="1:11" ht="12.75">
      <c r="A105" t="s">
        <v>91</v>
      </c>
      <c r="D105" t="s">
        <v>92</v>
      </c>
      <c r="E105">
        <v>4018.7606246601754</v>
      </c>
      <c r="J105" t="s">
        <v>92</v>
      </c>
      <c r="K105">
        <v>3408.802630605827</v>
      </c>
    </row>
    <row r="106" spans="1:11" ht="12.75">
      <c r="A106" t="s">
        <v>96</v>
      </c>
      <c r="D106" t="s">
        <v>97</v>
      </c>
      <c r="E106">
        <v>4518.179111820807</v>
      </c>
      <c r="J106" t="s">
        <v>97</v>
      </c>
      <c r="K106">
        <v>3445.5452456238218</v>
      </c>
    </row>
    <row r="107" spans="1:11" ht="12.75">
      <c r="A107" t="s">
        <v>99</v>
      </c>
      <c r="D107" t="s">
        <v>209</v>
      </c>
      <c r="E107">
        <v>3924.8906817781667</v>
      </c>
      <c r="J107" t="s">
        <v>209</v>
      </c>
      <c r="K107">
        <v>3474.593606313796</v>
      </c>
    </row>
    <row r="108" spans="1:11" ht="12.75">
      <c r="A108" t="s">
        <v>100</v>
      </c>
      <c r="D108" t="s">
        <v>101</v>
      </c>
      <c r="E108">
        <v>3917.2706257424065</v>
      </c>
      <c r="J108" t="s">
        <v>101</v>
      </c>
      <c r="K108">
        <v>3144.108955239601</v>
      </c>
    </row>
    <row r="109" spans="1:11" ht="12.75">
      <c r="A109" t="s">
        <v>103</v>
      </c>
      <c r="D109" t="s">
        <v>104</v>
      </c>
      <c r="E109">
        <v>4432.474589745471</v>
      </c>
      <c r="J109" t="s">
        <v>104</v>
      </c>
      <c r="K109">
        <v>3457.688234415549</v>
      </c>
    </row>
    <row r="110" spans="1:11" ht="12.75">
      <c r="A110" t="s">
        <v>220</v>
      </c>
      <c r="D110" t="s">
        <v>221</v>
      </c>
      <c r="E110">
        <v>3892.4098670426847</v>
      </c>
      <c r="J110" t="s">
        <v>221</v>
      </c>
      <c r="K110">
        <v>3357.808697686112</v>
      </c>
    </row>
    <row r="111" spans="1:11" ht="12.75">
      <c r="A111" s="76" t="s">
        <v>106</v>
      </c>
      <c r="D111" t="s">
        <v>107</v>
      </c>
      <c r="E111">
        <v>3555.5232756466403</v>
      </c>
      <c r="J111" t="s">
        <v>107</v>
      </c>
      <c r="K111">
        <v>3409.899391590799</v>
      </c>
    </row>
    <row r="112" spans="1:11" ht="12.75">
      <c r="A112" t="s">
        <v>108</v>
      </c>
      <c r="D112" t="s">
        <v>109</v>
      </c>
      <c r="E112">
        <v>3925.698367099152</v>
      </c>
      <c r="J112" t="s">
        <v>109</v>
      </c>
      <c r="K112">
        <v>3480.3275737157123</v>
      </c>
    </row>
    <row r="113" spans="1:11" ht="12.75">
      <c r="A113" s="74" t="s">
        <v>144</v>
      </c>
      <c r="B113" s="74"/>
      <c r="C113" s="74"/>
      <c r="D113" s="74" t="s">
        <v>145</v>
      </c>
      <c r="E113" s="74">
        <v>3815.014301610982</v>
      </c>
      <c r="I113" s="74"/>
      <c r="J113" s="74" t="s">
        <v>145</v>
      </c>
      <c r="K113" s="74">
        <v>3073.8854042206685</v>
      </c>
    </row>
    <row r="114" spans="1:11" ht="12.75">
      <c r="A114" t="s">
        <v>111</v>
      </c>
      <c r="D114" t="s">
        <v>112</v>
      </c>
      <c r="E114">
        <v>3105.981720178277</v>
      </c>
      <c r="J114" t="s">
        <v>112</v>
      </c>
      <c r="K114">
        <v>2757.4266549157733</v>
      </c>
    </row>
    <row r="115" spans="1:11" ht="12.75">
      <c r="A115" t="s">
        <v>113</v>
      </c>
      <c r="D115" t="s">
        <v>114</v>
      </c>
      <c r="E115">
        <v>3425.007242582292</v>
      </c>
      <c r="J115" t="s">
        <v>114</v>
      </c>
      <c r="K115">
        <v>2877.834950152953</v>
      </c>
    </row>
    <row r="116" spans="1:11" ht="12.75">
      <c r="A116" t="s">
        <v>115</v>
      </c>
      <c r="D116" t="s">
        <v>116</v>
      </c>
      <c r="E116">
        <v>1869.456405460007</v>
      </c>
      <c r="J116" t="s">
        <v>116</v>
      </c>
      <c r="K116">
        <v>1695.5949434949664</v>
      </c>
    </row>
    <row r="117" spans="1:11" ht="12.75">
      <c r="A117" t="s">
        <v>222</v>
      </c>
      <c r="D117" t="s">
        <v>223</v>
      </c>
      <c r="E117">
        <v>4166.309221846725</v>
      </c>
      <c r="J117" t="s">
        <v>223</v>
      </c>
      <c r="K117">
        <v>2885.732439134908</v>
      </c>
    </row>
    <row r="118" spans="1:11" ht="12.75">
      <c r="A118" t="s">
        <v>201</v>
      </c>
      <c r="D118" t="s">
        <v>202</v>
      </c>
      <c r="E118">
        <v>3090.029153050517</v>
      </c>
      <c r="J118" t="s">
        <v>202</v>
      </c>
      <c r="K118">
        <v>2318.885623374974</v>
      </c>
    </row>
    <row r="119" spans="1:11" ht="12.75">
      <c r="A119" t="s">
        <v>204</v>
      </c>
      <c r="D119" t="s">
        <v>210</v>
      </c>
      <c r="E119">
        <v>3103.6183847898974</v>
      </c>
      <c r="J119" t="s">
        <v>210</v>
      </c>
      <c r="K119">
        <v>2591.472279835176</v>
      </c>
    </row>
    <row r="120" ht="12.75">
      <c r="A120"/>
    </row>
    <row r="121" ht="12.75">
      <c r="A121"/>
    </row>
    <row r="123" spans="1:11" ht="12.75">
      <c r="A123" s="34" t="s">
        <v>9</v>
      </c>
      <c r="C123" s="34" t="s">
        <v>183</v>
      </c>
      <c r="D123" t="s">
        <v>10</v>
      </c>
      <c r="E123">
        <v>5611.307776357438</v>
      </c>
      <c r="I123" s="34" t="s">
        <v>184</v>
      </c>
      <c r="J123" t="s">
        <v>10</v>
      </c>
      <c r="K123">
        <v>4688.899644193888</v>
      </c>
    </row>
    <row r="124" spans="1:11" ht="12.75">
      <c r="A124" s="34" t="s">
        <v>147</v>
      </c>
      <c r="D124" t="s">
        <v>148</v>
      </c>
      <c r="E124">
        <v>4234.367446176732</v>
      </c>
      <c r="J124" t="s">
        <v>148</v>
      </c>
      <c r="K124">
        <v>3374.5257981178233</v>
      </c>
    </row>
    <row r="125" spans="1:11" ht="12.75">
      <c r="A125" s="34" t="s">
        <v>177</v>
      </c>
      <c r="D125" t="s">
        <v>149</v>
      </c>
      <c r="E125">
        <v>5617.191231115364</v>
      </c>
      <c r="J125" t="s">
        <v>149</v>
      </c>
      <c r="K125">
        <v>3924.58159384806</v>
      </c>
    </row>
    <row r="126" spans="1:11" ht="12.75">
      <c r="A126" s="34" t="s">
        <v>19</v>
      </c>
      <c r="D126" s="74" t="s">
        <v>20</v>
      </c>
      <c r="E126" s="74">
        <v>7363.519950978219</v>
      </c>
      <c r="J126" s="74" t="s">
        <v>20</v>
      </c>
      <c r="K126" s="74">
        <v>5887.635688099903</v>
      </c>
    </row>
    <row r="127" spans="1:11" ht="12.75">
      <c r="A127" s="34" t="s">
        <v>21</v>
      </c>
      <c r="D127" s="74" t="s">
        <v>22</v>
      </c>
      <c r="E127">
        <v>8826.553108862843</v>
      </c>
      <c r="J127" s="74" t="s">
        <v>22</v>
      </c>
      <c r="K127">
        <v>6523.997226989929</v>
      </c>
    </row>
    <row r="128" spans="1:11" ht="12.75">
      <c r="A128" s="34" t="s">
        <v>23</v>
      </c>
      <c r="D128" t="s">
        <v>24</v>
      </c>
      <c r="E128">
        <v>3241.1846562542714</v>
      </c>
      <c r="J128" t="s">
        <v>24</v>
      </c>
      <c r="K128">
        <v>3122.1551178820514</v>
      </c>
    </row>
    <row r="129" spans="1:11" ht="12.75">
      <c r="A129" s="34" t="s">
        <v>26</v>
      </c>
      <c r="D129" t="s">
        <v>27</v>
      </c>
      <c r="E129">
        <v>6169.231572591758</v>
      </c>
      <c r="J129" t="s">
        <v>27</v>
      </c>
      <c r="K129">
        <v>4712.371131839958</v>
      </c>
    </row>
    <row r="130" spans="1:11" ht="12.75">
      <c r="A130" s="34" t="s">
        <v>28</v>
      </c>
      <c r="D130" t="s">
        <v>29</v>
      </c>
      <c r="E130">
        <v>5355.287041992337</v>
      </c>
      <c r="J130" t="s">
        <v>29</v>
      </c>
      <c r="K130">
        <v>4421.878121410825</v>
      </c>
    </row>
    <row r="131" spans="1:11" ht="12.75">
      <c r="A131" s="34" t="s">
        <v>205</v>
      </c>
      <c r="D131" t="s">
        <v>207</v>
      </c>
      <c r="E131">
        <v>4038.083787818515</v>
      </c>
      <c r="F131" s="74"/>
      <c r="G131" s="74"/>
      <c r="H131" s="74"/>
      <c r="J131" t="s">
        <v>207</v>
      </c>
      <c r="K131">
        <v>3350.448908809265</v>
      </c>
    </row>
    <row r="132" spans="1:11" ht="12.75">
      <c r="A132" s="34" t="s">
        <v>33</v>
      </c>
      <c r="D132" t="s">
        <v>34</v>
      </c>
      <c r="E132">
        <v>4259.345529590809</v>
      </c>
      <c r="J132" t="s">
        <v>34</v>
      </c>
      <c r="K132">
        <v>3463.581368882288</v>
      </c>
    </row>
    <row r="133" spans="1:11" ht="12.75">
      <c r="A133" s="34" t="s">
        <v>36</v>
      </c>
      <c r="D133" t="s">
        <v>37</v>
      </c>
      <c r="E133">
        <v>5555.91529343899</v>
      </c>
      <c r="J133" t="s">
        <v>37</v>
      </c>
      <c r="K133">
        <v>3937.5433275461933</v>
      </c>
    </row>
    <row r="134" spans="1:11" ht="12.75">
      <c r="A134" s="34" t="s">
        <v>38</v>
      </c>
      <c r="D134" t="s">
        <v>39</v>
      </c>
      <c r="E134">
        <v>5722.1932231825085</v>
      </c>
      <c r="J134" t="s">
        <v>39</v>
      </c>
      <c r="K134">
        <v>3473.944791448711</v>
      </c>
    </row>
    <row r="135" spans="1:11" ht="12.75">
      <c r="A135" s="34" t="s">
        <v>40</v>
      </c>
      <c r="D135" t="s">
        <v>41</v>
      </c>
      <c r="E135">
        <v>2945.6543695292166</v>
      </c>
      <c r="J135" t="s">
        <v>41</v>
      </c>
      <c r="K135">
        <v>2645.19482061956</v>
      </c>
    </row>
    <row r="136" spans="1:11" ht="12.75">
      <c r="A136" s="34" t="s">
        <v>42</v>
      </c>
      <c r="D136" t="s">
        <v>171</v>
      </c>
      <c r="E136">
        <v>4091.146873697466</v>
      </c>
      <c r="J136" t="s">
        <v>171</v>
      </c>
      <c r="K136">
        <v>3099.7668496995343</v>
      </c>
    </row>
    <row r="137" spans="1:11" ht="12.75">
      <c r="A137" s="34" t="s">
        <v>44</v>
      </c>
      <c r="D137" t="s">
        <v>45</v>
      </c>
      <c r="E137">
        <v>5728.556507160564</v>
      </c>
      <c r="J137" t="s">
        <v>45</v>
      </c>
      <c r="K137">
        <v>4297.377092681495</v>
      </c>
    </row>
    <row r="138" spans="1:11" ht="12.75">
      <c r="A138" s="34" t="s">
        <v>46</v>
      </c>
      <c r="D138" t="s">
        <v>174</v>
      </c>
      <c r="E138">
        <v>4016.508293727196</v>
      </c>
      <c r="J138" t="s">
        <v>174</v>
      </c>
      <c r="K138">
        <v>3150.3136484595584</v>
      </c>
    </row>
    <row r="139" spans="1:11" ht="12.75">
      <c r="A139" s="34" t="s">
        <v>47</v>
      </c>
      <c r="D139" t="s">
        <v>48</v>
      </c>
      <c r="E139">
        <v>5755.088669564425</v>
      </c>
      <c r="J139" t="s">
        <v>48</v>
      </c>
      <c r="K139">
        <v>4639.264493576721</v>
      </c>
    </row>
    <row r="140" spans="1:11" ht="12.75">
      <c r="A140" s="34" t="s">
        <v>52</v>
      </c>
      <c r="D140" t="s">
        <v>53</v>
      </c>
      <c r="E140">
        <v>2609.259851085784</v>
      </c>
      <c r="J140" t="s">
        <v>53</v>
      </c>
      <c r="K140">
        <v>2327.056107177851</v>
      </c>
    </row>
    <row r="141" spans="1:11" ht="12.75">
      <c r="A141" s="34" t="s">
        <v>172</v>
      </c>
      <c r="D141" t="s">
        <v>173</v>
      </c>
      <c r="E141">
        <v>6314.716444167316</v>
      </c>
      <c r="J141" t="s">
        <v>173</v>
      </c>
      <c r="K141">
        <v>4657.005860825492</v>
      </c>
    </row>
    <row r="142" spans="1:11" ht="12.75">
      <c r="A142" s="34" t="s">
        <v>55</v>
      </c>
      <c r="D142" t="s">
        <v>56</v>
      </c>
      <c r="E142">
        <v>4990.119079910402</v>
      </c>
      <c r="J142" t="s">
        <v>56</v>
      </c>
      <c r="K142">
        <v>3847.384033950361</v>
      </c>
    </row>
    <row r="143" spans="1:11" ht="12.75">
      <c r="A143" s="34" t="s">
        <v>58</v>
      </c>
      <c r="D143" t="s">
        <v>59</v>
      </c>
      <c r="E143">
        <v>5087.219484605921</v>
      </c>
      <c r="J143" t="s">
        <v>59</v>
      </c>
      <c r="K143">
        <v>3880.0678871006708</v>
      </c>
    </row>
    <row r="144" spans="1:11" ht="12.75">
      <c r="A144" s="34" t="s">
        <v>61</v>
      </c>
      <c r="D144" t="s">
        <v>152</v>
      </c>
      <c r="E144">
        <v>3311.112865270665</v>
      </c>
      <c r="J144" t="s">
        <v>152</v>
      </c>
      <c r="K144">
        <v>2869.206298342535</v>
      </c>
    </row>
    <row r="145" spans="1:11" ht="12.75">
      <c r="A145" s="34" t="s">
        <v>62</v>
      </c>
      <c r="D145" t="s">
        <v>63</v>
      </c>
      <c r="E145">
        <v>4564.113068191781</v>
      </c>
      <c r="J145" t="s">
        <v>63</v>
      </c>
      <c r="K145">
        <v>3579.0184067913215</v>
      </c>
    </row>
    <row r="146" spans="1:11" ht="12.75">
      <c r="A146" s="34" t="s">
        <v>64</v>
      </c>
      <c r="D146" t="s">
        <v>153</v>
      </c>
      <c r="E146">
        <v>4329.43066886222</v>
      </c>
      <c r="J146" t="s">
        <v>153</v>
      </c>
      <c r="K146">
        <v>3756.1067107745275</v>
      </c>
    </row>
    <row r="147" spans="1:11" ht="12.75">
      <c r="A147" s="34" t="s">
        <v>66</v>
      </c>
      <c r="D147" t="s">
        <v>67</v>
      </c>
      <c r="E147">
        <v>3887.017730697101</v>
      </c>
      <c r="J147" t="s">
        <v>67</v>
      </c>
      <c r="K147">
        <v>3103.015577076197</v>
      </c>
    </row>
    <row r="148" spans="1:11" ht="12.75">
      <c r="A148" s="34" t="s">
        <v>68</v>
      </c>
      <c r="D148" t="s">
        <v>154</v>
      </c>
      <c r="E148">
        <v>4365.818219603312</v>
      </c>
      <c r="J148" t="s">
        <v>154</v>
      </c>
      <c r="K148">
        <v>3462.1646681499496</v>
      </c>
    </row>
    <row r="149" spans="1:11" ht="12.75">
      <c r="A149" s="34" t="s">
        <v>70</v>
      </c>
      <c r="D149" t="s">
        <v>71</v>
      </c>
      <c r="E149">
        <v>4744.196679435853</v>
      </c>
      <c r="J149" t="s">
        <v>71</v>
      </c>
      <c r="K149">
        <v>4606.60563077159</v>
      </c>
    </row>
    <row r="150" spans="1:11" ht="12.75">
      <c r="A150" s="34" t="s">
        <v>72</v>
      </c>
      <c r="D150" s="74" t="s">
        <v>73</v>
      </c>
      <c r="E150">
        <v>2447.252245266283</v>
      </c>
      <c r="J150" s="74" t="s">
        <v>73</v>
      </c>
      <c r="K150">
        <v>2337.7881508456385</v>
      </c>
    </row>
    <row r="151" spans="1:11" ht="12.75">
      <c r="A151" s="34" t="s">
        <v>74</v>
      </c>
      <c r="D151" t="s">
        <v>155</v>
      </c>
      <c r="E151">
        <v>3109.174639489816</v>
      </c>
      <c r="J151" t="s">
        <v>155</v>
      </c>
      <c r="K151">
        <v>2754.092777579458</v>
      </c>
    </row>
    <row r="152" spans="1:11" ht="12.75">
      <c r="A152" s="34" t="s">
        <v>76</v>
      </c>
      <c r="D152" t="s">
        <v>77</v>
      </c>
      <c r="E152">
        <v>4534.60468770543</v>
      </c>
      <c r="J152" t="s">
        <v>77</v>
      </c>
      <c r="K152">
        <v>3573.6668094446222</v>
      </c>
    </row>
    <row r="153" spans="1:11" ht="12.75">
      <c r="A153" s="34" t="s">
        <v>78</v>
      </c>
      <c r="D153" s="74" t="s">
        <v>158</v>
      </c>
      <c r="E153" s="74">
        <v>6918.080703392022</v>
      </c>
      <c r="I153" s="74"/>
      <c r="J153" s="74" t="s">
        <v>158</v>
      </c>
      <c r="K153" s="74">
        <v>4386.001734748976</v>
      </c>
    </row>
    <row r="154" spans="1:11" ht="12.75">
      <c r="A154" s="34" t="s">
        <v>79</v>
      </c>
      <c r="D154" t="s">
        <v>80</v>
      </c>
      <c r="E154">
        <v>4839.5726040836325</v>
      </c>
      <c r="J154" t="s">
        <v>80</v>
      </c>
      <c r="K154">
        <v>4463.238670701447</v>
      </c>
    </row>
    <row r="155" spans="1:11" ht="12.75">
      <c r="A155" s="34" t="s">
        <v>206</v>
      </c>
      <c r="D155" t="s">
        <v>208</v>
      </c>
      <c r="E155">
        <v>4400.131075723547</v>
      </c>
      <c r="J155" t="s">
        <v>208</v>
      </c>
      <c r="K155">
        <v>4266.862943677556</v>
      </c>
    </row>
    <row r="156" spans="1:11" ht="12.75">
      <c r="A156" s="34" t="s">
        <v>236</v>
      </c>
      <c r="D156" t="s">
        <v>237</v>
      </c>
      <c r="E156">
        <v>5464.7255527785</v>
      </c>
      <c r="J156" t="s">
        <v>237</v>
      </c>
      <c r="K156">
        <v>4256.09323265018</v>
      </c>
    </row>
    <row r="157" spans="1:11" ht="12.75">
      <c r="A157" s="34" t="s">
        <v>238</v>
      </c>
      <c r="D157" t="s">
        <v>239</v>
      </c>
      <c r="E157">
        <v>3614.307196125451</v>
      </c>
      <c r="J157" t="s">
        <v>239</v>
      </c>
      <c r="K157">
        <v>3173.8926198990835</v>
      </c>
    </row>
    <row r="158" spans="1:11" ht="12.75">
      <c r="A158" s="34" t="s">
        <v>82</v>
      </c>
      <c r="D158" t="s">
        <v>83</v>
      </c>
      <c r="E158">
        <v>4659.356276476225</v>
      </c>
      <c r="J158" t="s">
        <v>83</v>
      </c>
      <c r="K158">
        <v>3404.951691494916</v>
      </c>
    </row>
    <row r="159" spans="1:11" ht="12.75">
      <c r="A159" s="34" t="s">
        <v>240</v>
      </c>
      <c r="D159" t="s">
        <v>241</v>
      </c>
      <c r="E159" s="74">
        <v>3105.8207054166364</v>
      </c>
      <c r="J159" t="s">
        <v>241</v>
      </c>
      <c r="K159" s="74">
        <v>2725.114412482553</v>
      </c>
    </row>
    <row r="160" spans="1:11" ht="12.75">
      <c r="A160" s="34" t="s">
        <v>242</v>
      </c>
      <c r="D160" t="s">
        <v>243</v>
      </c>
      <c r="E160">
        <v>3193.234173679599</v>
      </c>
      <c r="J160" t="s">
        <v>243</v>
      </c>
      <c r="K160">
        <v>2821.462955812343</v>
      </c>
    </row>
    <row r="161" spans="1:11" ht="12.75">
      <c r="A161" s="34" t="s">
        <v>84</v>
      </c>
      <c r="D161" t="s">
        <v>85</v>
      </c>
      <c r="E161">
        <v>5066.014537107788</v>
      </c>
      <c r="J161" t="s">
        <v>85</v>
      </c>
      <c r="K161">
        <v>4141.722676717508</v>
      </c>
    </row>
    <row r="162" spans="1:11" ht="12.75">
      <c r="A162" s="34" t="s">
        <v>244</v>
      </c>
      <c r="D162" t="s">
        <v>245</v>
      </c>
      <c r="E162">
        <v>3729.6340184193095</v>
      </c>
      <c r="J162" t="s">
        <v>245</v>
      </c>
      <c r="K162">
        <v>2823.622935047571</v>
      </c>
    </row>
    <row r="163" spans="1:11" ht="12.75">
      <c r="A163" s="34" t="s">
        <v>87</v>
      </c>
      <c r="D163" t="s">
        <v>88</v>
      </c>
      <c r="E163">
        <v>5565.991421294783</v>
      </c>
      <c r="J163" t="s">
        <v>88</v>
      </c>
      <c r="K163">
        <v>4208.171643122537</v>
      </c>
    </row>
    <row r="164" spans="1:11" ht="12.75">
      <c r="A164" s="34" t="s">
        <v>89</v>
      </c>
      <c r="D164" s="74" t="s">
        <v>90</v>
      </c>
      <c r="E164" s="74">
        <v>6910.899982854222</v>
      </c>
      <c r="F164" s="74"/>
      <c r="G164" s="74"/>
      <c r="H164" s="74"/>
      <c r="I164" s="74"/>
      <c r="J164" s="74" t="s">
        <v>90</v>
      </c>
      <c r="K164" s="74">
        <v>4680.297484742938</v>
      </c>
    </row>
    <row r="165" spans="1:11" ht="12.75">
      <c r="A165" s="34" t="s">
        <v>91</v>
      </c>
      <c r="D165" t="s">
        <v>92</v>
      </c>
      <c r="E165">
        <v>5027.751632207093</v>
      </c>
      <c r="J165" t="s">
        <v>92</v>
      </c>
      <c r="K165">
        <v>3983.5165985196463</v>
      </c>
    </row>
    <row r="166" spans="1:11" ht="12.75">
      <c r="A166" s="34" t="s">
        <v>96</v>
      </c>
      <c r="D166" t="s">
        <v>97</v>
      </c>
      <c r="E166">
        <v>5088.851195013944</v>
      </c>
      <c r="J166" t="s">
        <v>97</v>
      </c>
      <c r="K166">
        <v>3644.60757605219</v>
      </c>
    </row>
    <row r="167" spans="1:11" ht="12.75">
      <c r="A167" s="34" t="s">
        <v>99</v>
      </c>
      <c r="D167" t="s">
        <v>209</v>
      </c>
      <c r="E167">
        <v>5371.635910883072</v>
      </c>
      <c r="J167" t="s">
        <v>209</v>
      </c>
      <c r="K167">
        <v>4196.5378104392785</v>
      </c>
    </row>
    <row r="168" spans="1:11" ht="12.75">
      <c r="A168" s="34" t="s">
        <v>100</v>
      </c>
      <c r="D168" t="s">
        <v>101</v>
      </c>
      <c r="E168">
        <v>4878.019097070574</v>
      </c>
      <c r="J168" t="s">
        <v>101</v>
      </c>
      <c r="K168">
        <v>3527.6637279552265</v>
      </c>
    </row>
    <row r="169" spans="1:11" ht="12.75">
      <c r="A169" s="34" t="s">
        <v>103</v>
      </c>
      <c r="D169" t="s">
        <v>104</v>
      </c>
      <c r="E169">
        <v>6440.360326158128</v>
      </c>
      <c r="J169" t="s">
        <v>104</v>
      </c>
      <c r="K169">
        <v>3975.299960508296</v>
      </c>
    </row>
    <row r="170" spans="1:11" ht="12.75">
      <c r="A170" s="34" t="s">
        <v>220</v>
      </c>
      <c r="D170" t="s">
        <v>221</v>
      </c>
      <c r="E170">
        <v>4810.950626361134</v>
      </c>
      <c r="J170" t="s">
        <v>221</v>
      </c>
      <c r="K170">
        <v>3710.0619990717146</v>
      </c>
    </row>
    <row r="171" spans="1:11" ht="12.75">
      <c r="A171" s="34" t="s">
        <v>106</v>
      </c>
      <c r="D171" t="s">
        <v>107</v>
      </c>
      <c r="E171">
        <v>4078.7769503990676</v>
      </c>
      <c r="J171" t="s">
        <v>107</v>
      </c>
      <c r="K171">
        <v>3743.7677682500193</v>
      </c>
    </row>
    <row r="172" spans="1:11" ht="12.75">
      <c r="A172" s="34" t="s">
        <v>108</v>
      </c>
      <c r="D172" t="s">
        <v>109</v>
      </c>
      <c r="E172">
        <v>4974.913982465557</v>
      </c>
      <c r="J172" t="s">
        <v>109</v>
      </c>
      <c r="K172">
        <v>4099.713630228908</v>
      </c>
    </row>
    <row r="173" spans="1:11" ht="12.75">
      <c r="A173" s="34" t="s">
        <v>144</v>
      </c>
      <c r="D173" t="s">
        <v>145</v>
      </c>
      <c r="E173">
        <v>4427.950925023048</v>
      </c>
      <c r="J173" t="s">
        <v>145</v>
      </c>
      <c r="K173">
        <v>3428.7125257570606</v>
      </c>
    </row>
    <row r="174" spans="1:11" ht="12.75">
      <c r="A174" s="34" t="s">
        <v>111</v>
      </c>
      <c r="D174" t="s">
        <v>112</v>
      </c>
      <c r="E174">
        <v>3610.9724287481386</v>
      </c>
      <c r="J174" t="s">
        <v>112</v>
      </c>
      <c r="K174">
        <v>3107.029494598757</v>
      </c>
    </row>
    <row r="175" spans="1:11" ht="12.75">
      <c r="A175" s="34" t="s">
        <v>113</v>
      </c>
      <c r="D175" t="s">
        <v>114</v>
      </c>
      <c r="E175">
        <v>4287.235210071348</v>
      </c>
      <c r="J175" t="s">
        <v>114</v>
      </c>
      <c r="K175">
        <v>3249.697226336696</v>
      </c>
    </row>
    <row r="176" spans="1:11" ht="12.75">
      <c r="A176" s="34" t="s">
        <v>115</v>
      </c>
      <c r="D176" s="74" t="s">
        <v>116</v>
      </c>
      <c r="E176">
        <v>2446.94313562772</v>
      </c>
      <c r="J176" s="74" t="s">
        <v>116</v>
      </c>
      <c r="K176">
        <v>1837.4736701242389</v>
      </c>
    </row>
    <row r="177" spans="1:11" ht="12.75">
      <c r="A177" s="34" t="s">
        <v>222</v>
      </c>
      <c r="D177" t="s">
        <v>223</v>
      </c>
      <c r="E177">
        <v>4256.842163355136</v>
      </c>
      <c r="J177" t="s">
        <v>223</v>
      </c>
      <c r="K177">
        <v>2837.1937731795438</v>
      </c>
    </row>
    <row r="178" spans="1:11" ht="12.75">
      <c r="A178" s="34" t="s">
        <v>201</v>
      </c>
      <c r="D178" s="74" t="s">
        <v>202</v>
      </c>
      <c r="E178">
        <v>3692.6513603797093</v>
      </c>
      <c r="J178" s="74" t="s">
        <v>202</v>
      </c>
      <c r="K178">
        <v>2498.6979159335583</v>
      </c>
    </row>
    <row r="179" spans="1:11" ht="12.75">
      <c r="A179" s="34" t="s">
        <v>204</v>
      </c>
      <c r="D179" s="74" t="s">
        <v>210</v>
      </c>
      <c r="E179">
        <v>3793.3130388181653</v>
      </c>
      <c r="J179" s="74" t="s">
        <v>210</v>
      </c>
      <c r="K179">
        <v>3015.982573039197</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48:K50"/>
  <sheetViews>
    <sheetView zoomScale="106" zoomScaleNormal="106" zoomScalePageLayoutView="0" workbookViewId="0" topLeftCell="A4">
      <selection activeCell="A1" sqref="A1"/>
    </sheetView>
  </sheetViews>
  <sheetFormatPr defaultColWidth="11.421875" defaultRowHeight="12.75"/>
  <sheetData>
    <row r="48" spans="2:11" ht="30.75" customHeight="1">
      <c r="B48" s="257" t="s">
        <v>289</v>
      </c>
      <c r="C48" s="238"/>
      <c r="D48" s="238"/>
      <c r="E48" s="238"/>
      <c r="F48" s="238"/>
      <c r="G48" s="238"/>
      <c r="H48" s="238"/>
      <c r="I48" s="238"/>
      <c r="J48" s="238"/>
      <c r="K48" s="238"/>
    </row>
    <row r="49" ht="12.75">
      <c r="B49" s="9" t="s">
        <v>218</v>
      </c>
    </row>
    <row r="50" spans="2:6" ht="12.75" customHeight="1">
      <c r="B50" s="256" t="s">
        <v>284</v>
      </c>
      <c r="C50" s="256"/>
      <c r="D50" s="256"/>
      <c r="E50" s="256"/>
      <c r="F50" s="256"/>
    </row>
  </sheetData>
  <sheetProtection/>
  <mergeCells count="2">
    <mergeCell ref="B48:K48"/>
    <mergeCell ref="B50:F50"/>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K164"/>
  <sheetViews>
    <sheetView zoomScalePageLayoutView="0" workbookViewId="0" topLeftCell="A10">
      <selection activeCell="L114" sqref="L114"/>
    </sheetView>
  </sheetViews>
  <sheetFormatPr defaultColWidth="11.421875" defaultRowHeight="12.75"/>
  <cols>
    <col min="1" max="3" width="9.140625" style="0" customWidth="1"/>
    <col min="4" max="4" width="27.8515625" style="0" customWidth="1"/>
    <col min="5" max="5" width="9.140625" style="0" customWidth="1"/>
    <col min="10" max="10" width="29.57421875" style="0" customWidth="1"/>
    <col min="11" max="11" width="9.140625" style="0" customWidth="1"/>
    <col min="15" max="15" width="28.00390625" style="0" customWidth="1"/>
  </cols>
  <sheetData>
    <row r="1" spans="1:11" ht="12.75">
      <c r="A1" s="34" t="s">
        <v>150</v>
      </c>
      <c r="B1" s="34" t="s">
        <v>151</v>
      </c>
      <c r="C1" s="34"/>
      <c r="D1" s="34"/>
      <c r="E1" s="34" t="s">
        <v>169</v>
      </c>
      <c r="F1" s="34"/>
      <c r="G1" s="34"/>
      <c r="H1" s="34"/>
      <c r="I1" s="34"/>
      <c r="J1" s="34"/>
      <c r="K1" s="34" t="s">
        <v>170</v>
      </c>
    </row>
    <row r="2" spans="1:11" ht="12.75">
      <c r="A2" s="34" t="s">
        <v>8</v>
      </c>
      <c r="B2" t="s">
        <v>160</v>
      </c>
      <c r="E2">
        <v>1751.806402486</v>
      </c>
      <c r="I2" t="s">
        <v>8</v>
      </c>
      <c r="J2" t="s">
        <v>160</v>
      </c>
      <c r="K2">
        <v>1659.939235376</v>
      </c>
    </row>
    <row r="3" spans="1:11" ht="12.75">
      <c r="A3" s="34" t="s">
        <v>166</v>
      </c>
      <c r="B3" t="s">
        <v>161</v>
      </c>
      <c r="E3">
        <v>1668.186413881</v>
      </c>
      <c r="I3" t="s">
        <v>166</v>
      </c>
      <c r="J3" t="s">
        <v>161</v>
      </c>
      <c r="K3">
        <v>1542.643953918</v>
      </c>
    </row>
    <row r="4" spans="1:11" ht="12.75">
      <c r="A4" s="34" t="s">
        <v>16</v>
      </c>
      <c r="B4" t="s">
        <v>164</v>
      </c>
      <c r="E4">
        <v>1751.167191232</v>
      </c>
      <c r="I4" t="s">
        <v>16</v>
      </c>
      <c r="J4" t="s">
        <v>164</v>
      </c>
      <c r="K4">
        <v>1489.888031875</v>
      </c>
    </row>
    <row r="5" spans="1:11" ht="12.75">
      <c r="A5" s="34" t="s">
        <v>17</v>
      </c>
      <c r="B5" t="s">
        <v>165</v>
      </c>
      <c r="E5">
        <v>1898.176068718</v>
      </c>
      <c r="I5" t="s">
        <v>17</v>
      </c>
      <c r="J5" t="s">
        <v>165</v>
      </c>
      <c r="K5">
        <v>1570.143590308</v>
      </c>
    </row>
    <row r="6" spans="1:11" ht="12.75">
      <c r="A6" s="34" t="s">
        <v>19</v>
      </c>
      <c r="B6" s="34" t="s">
        <v>20</v>
      </c>
      <c r="C6" s="34"/>
      <c r="D6" s="34"/>
      <c r="E6" s="34">
        <v>1847.971191894</v>
      </c>
      <c r="F6" s="34"/>
      <c r="G6" s="34"/>
      <c r="H6" s="34"/>
      <c r="I6" s="34" t="s">
        <v>19</v>
      </c>
      <c r="J6" s="34" t="s">
        <v>20</v>
      </c>
      <c r="K6" s="34">
        <v>1730.610470343</v>
      </c>
    </row>
    <row r="7" spans="1:11" ht="12.75">
      <c r="A7" s="34" t="s">
        <v>21</v>
      </c>
      <c r="B7" s="34" t="s">
        <v>22</v>
      </c>
      <c r="C7" s="34"/>
      <c r="D7" s="34"/>
      <c r="E7" s="34">
        <v>1901.892916579</v>
      </c>
      <c r="F7" s="34"/>
      <c r="G7" s="34"/>
      <c r="H7" s="34"/>
      <c r="I7" s="34" t="s">
        <v>21</v>
      </c>
      <c r="J7" s="34" t="s">
        <v>22</v>
      </c>
      <c r="K7" s="34">
        <v>1876.314796546</v>
      </c>
    </row>
    <row r="8" spans="1:11" ht="12.75">
      <c r="A8" s="34" t="s">
        <v>23</v>
      </c>
      <c r="B8" t="s">
        <v>24</v>
      </c>
      <c r="E8">
        <v>1339.861559208</v>
      </c>
      <c r="I8" t="s">
        <v>23</v>
      </c>
      <c r="J8" t="s">
        <v>24</v>
      </c>
      <c r="K8">
        <v>1297.380031361</v>
      </c>
    </row>
    <row r="9" spans="1:11" ht="12.75">
      <c r="A9" s="34" t="s">
        <v>26</v>
      </c>
      <c r="B9" t="s">
        <v>27</v>
      </c>
      <c r="E9">
        <v>1753.819766741</v>
      </c>
      <c r="I9" t="s">
        <v>26</v>
      </c>
      <c r="J9" t="s">
        <v>27</v>
      </c>
      <c r="K9">
        <v>1643.078681191</v>
      </c>
    </row>
    <row r="10" spans="1:11" ht="12.75">
      <c r="A10" s="34" t="s">
        <v>28</v>
      </c>
      <c r="B10" t="s">
        <v>29</v>
      </c>
      <c r="E10">
        <v>1747.707166774</v>
      </c>
      <c r="I10" t="s">
        <v>28</v>
      </c>
      <c r="J10" t="s">
        <v>29</v>
      </c>
      <c r="K10">
        <v>1570.638871429</v>
      </c>
    </row>
    <row r="11" spans="1:11" ht="12.75">
      <c r="A11" s="34" t="s">
        <v>205</v>
      </c>
      <c r="B11" t="s">
        <v>207</v>
      </c>
      <c r="E11">
        <v>1533.034905635</v>
      </c>
      <c r="I11" t="s">
        <v>205</v>
      </c>
      <c r="J11" t="s">
        <v>207</v>
      </c>
      <c r="K11">
        <v>1456.802723523</v>
      </c>
    </row>
    <row r="12" spans="1:11" ht="12.75">
      <c r="A12" s="34" t="s">
        <v>33</v>
      </c>
      <c r="B12" t="s">
        <v>34</v>
      </c>
      <c r="E12">
        <v>1650.415323028</v>
      </c>
      <c r="I12" t="s">
        <v>33</v>
      </c>
      <c r="J12" t="s">
        <v>34</v>
      </c>
      <c r="K12">
        <v>1523.543986754</v>
      </c>
    </row>
    <row r="13" spans="1:11" ht="12.75">
      <c r="A13" s="34" t="s">
        <v>36</v>
      </c>
      <c r="B13" t="s">
        <v>37</v>
      </c>
      <c r="E13">
        <v>1647.344514464</v>
      </c>
      <c r="I13" t="s">
        <v>36</v>
      </c>
      <c r="J13" t="s">
        <v>37</v>
      </c>
      <c r="K13">
        <v>1493.991231469</v>
      </c>
    </row>
    <row r="14" spans="1:11" ht="12.75">
      <c r="A14" s="34" t="s">
        <v>38</v>
      </c>
      <c r="B14" t="s">
        <v>39</v>
      </c>
      <c r="E14">
        <v>1453.092864584</v>
      </c>
      <c r="I14" t="s">
        <v>38</v>
      </c>
      <c r="J14" t="s">
        <v>39</v>
      </c>
      <c r="K14">
        <v>1364.234504009</v>
      </c>
    </row>
    <row r="15" spans="1:11" ht="12.75">
      <c r="A15" s="34" t="s">
        <v>40</v>
      </c>
      <c r="B15" t="s">
        <v>41</v>
      </c>
      <c r="E15">
        <v>1446.727095586</v>
      </c>
      <c r="I15" t="s">
        <v>40</v>
      </c>
      <c r="J15" t="s">
        <v>41</v>
      </c>
      <c r="K15">
        <v>1315.30951713</v>
      </c>
    </row>
    <row r="16" spans="1:11" ht="12.75">
      <c r="A16" s="34" t="s">
        <v>42</v>
      </c>
      <c r="B16" t="s">
        <v>171</v>
      </c>
      <c r="E16">
        <v>1436.927757458</v>
      </c>
      <c r="I16" t="s">
        <v>42</v>
      </c>
      <c r="J16" t="s">
        <v>171</v>
      </c>
      <c r="K16">
        <v>1384.242888824</v>
      </c>
    </row>
    <row r="17" spans="1:11" ht="12.75">
      <c r="A17" s="34" t="s">
        <v>44</v>
      </c>
      <c r="B17" t="s">
        <v>45</v>
      </c>
      <c r="E17">
        <v>1728.871835097</v>
      </c>
      <c r="I17" t="s">
        <v>44</v>
      </c>
      <c r="J17" t="s">
        <v>45</v>
      </c>
      <c r="K17">
        <v>1617.772373345</v>
      </c>
    </row>
    <row r="18" spans="1:11" ht="12.75">
      <c r="A18" s="34" t="s">
        <v>46</v>
      </c>
      <c r="B18" t="s">
        <v>174</v>
      </c>
      <c r="E18">
        <v>1481.067363146</v>
      </c>
      <c r="I18" t="s">
        <v>46</v>
      </c>
      <c r="J18" t="s">
        <v>174</v>
      </c>
      <c r="K18">
        <v>1325.660795101</v>
      </c>
    </row>
    <row r="19" spans="1:11" ht="12.75">
      <c r="A19" s="34" t="s">
        <v>47</v>
      </c>
      <c r="B19" s="34" t="s">
        <v>48</v>
      </c>
      <c r="C19" s="34"/>
      <c r="D19" s="34"/>
      <c r="E19" s="34">
        <v>1749.139979934</v>
      </c>
      <c r="F19" s="34"/>
      <c r="G19" s="34"/>
      <c r="H19" s="34"/>
      <c r="I19" s="34" t="s">
        <v>47</v>
      </c>
      <c r="J19" s="34" t="s">
        <v>48</v>
      </c>
      <c r="K19" s="34">
        <v>1652.243746676</v>
      </c>
    </row>
    <row r="20" spans="1:11" ht="12.75">
      <c r="A20" s="34" t="s">
        <v>50</v>
      </c>
      <c r="B20" s="34" t="s">
        <v>51</v>
      </c>
      <c r="C20" s="34"/>
      <c r="D20" s="34"/>
      <c r="E20" s="34">
        <v>1350.713131107</v>
      </c>
      <c r="F20" s="34"/>
      <c r="G20" s="34"/>
      <c r="H20" s="34"/>
      <c r="I20" s="34" t="s">
        <v>50</v>
      </c>
      <c r="J20" s="34" t="s">
        <v>51</v>
      </c>
      <c r="K20" s="34">
        <v>1233.90857559</v>
      </c>
    </row>
    <row r="21" spans="1:11" ht="12.75">
      <c r="A21" s="34" t="s">
        <v>52</v>
      </c>
      <c r="B21" t="s">
        <v>53</v>
      </c>
      <c r="E21">
        <v>1331.528145158</v>
      </c>
      <c r="I21" t="s">
        <v>52</v>
      </c>
      <c r="J21" t="s">
        <v>53</v>
      </c>
      <c r="K21">
        <v>1273.9040837</v>
      </c>
    </row>
    <row r="22" spans="1:11" ht="12.75">
      <c r="A22" s="34" t="s">
        <v>172</v>
      </c>
      <c r="B22" t="s">
        <v>173</v>
      </c>
      <c r="E22">
        <v>1710.995359716</v>
      </c>
      <c r="I22" t="s">
        <v>172</v>
      </c>
      <c r="J22" t="s">
        <v>173</v>
      </c>
      <c r="K22">
        <v>1553.572523655</v>
      </c>
    </row>
    <row r="23" spans="1:11" ht="12.75">
      <c r="A23" s="34" t="s">
        <v>55</v>
      </c>
      <c r="B23" t="s">
        <v>56</v>
      </c>
      <c r="E23">
        <v>1647.320858271</v>
      </c>
      <c r="I23" t="s">
        <v>55</v>
      </c>
      <c r="J23" t="s">
        <v>56</v>
      </c>
      <c r="K23">
        <v>1519.768655757</v>
      </c>
    </row>
    <row r="24" spans="1:11" ht="12.75">
      <c r="A24" s="34" t="s">
        <v>58</v>
      </c>
      <c r="B24" t="s">
        <v>59</v>
      </c>
      <c r="E24">
        <v>1394.767718175</v>
      </c>
      <c r="I24" t="s">
        <v>58</v>
      </c>
      <c r="J24" t="s">
        <v>59</v>
      </c>
      <c r="K24">
        <v>1355.296767649</v>
      </c>
    </row>
    <row r="25" spans="1:11" ht="12.75">
      <c r="A25" s="34" t="s">
        <v>61</v>
      </c>
      <c r="B25" t="s">
        <v>152</v>
      </c>
      <c r="E25">
        <v>1400.64206047</v>
      </c>
      <c r="I25" t="s">
        <v>61</v>
      </c>
      <c r="J25" t="s">
        <v>152</v>
      </c>
      <c r="K25">
        <v>1327.699528207</v>
      </c>
    </row>
    <row r="26" spans="1:11" ht="12.75">
      <c r="A26" s="34" t="s">
        <v>62</v>
      </c>
      <c r="B26" t="s">
        <v>63</v>
      </c>
      <c r="E26">
        <v>1457.647165571</v>
      </c>
      <c r="I26" t="s">
        <v>62</v>
      </c>
      <c r="J26" t="s">
        <v>63</v>
      </c>
      <c r="K26">
        <v>1423.80062068</v>
      </c>
    </row>
    <row r="27" spans="1:11" ht="12.75">
      <c r="A27" s="34" t="s">
        <v>64</v>
      </c>
      <c r="B27" t="s">
        <v>153</v>
      </c>
      <c r="E27">
        <v>1640.919979904</v>
      </c>
      <c r="I27" t="s">
        <v>64</v>
      </c>
      <c r="J27" t="s">
        <v>153</v>
      </c>
      <c r="K27">
        <v>1529.236384453</v>
      </c>
    </row>
    <row r="28" spans="1:11" ht="12.75">
      <c r="A28" s="34" t="s">
        <v>66</v>
      </c>
      <c r="B28" t="s">
        <v>67</v>
      </c>
      <c r="E28">
        <v>1569.693896823</v>
      </c>
      <c r="I28" t="s">
        <v>66</v>
      </c>
      <c r="J28" t="s">
        <v>67</v>
      </c>
      <c r="K28">
        <v>1398.335489778</v>
      </c>
    </row>
    <row r="29" spans="1:11" ht="12.75">
      <c r="A29" s="34" t="s">
        <v>68</v>
      </c>
      <c r="B29" t="s">
        <v>154</v>
      </c>
      <c r="E29">
        <v>1769.06102127</v>
      </c>
      <c r="I29" t="s">
        <v>68</v>
      </c>
      <c r="J29" t="s">
        <v>154</v>
      </c>
      <c r="K29">
        <v>1495.131611958</v>
      </c>
    </row>
    <row r="30" spans="1:11" ht="12.75">
      <c r="A30" s="34" t="s">
        <v>70</v>
      </c>
      <c r="B30" t="s">
        <v>71</v>
      </c>
      <c r="E30">
        <v>1405.55583965</v>
      </c>
      <c r="I30" t="s">
        <v>70</v>
      </c>
      <c r="J30" t="s">
        <v>71</v>
      </c>
      <c r="K30">
        <v>1363.577342838</v>
      </c>
    </row>
    <row r="31" spans="1:11" ht="12.75">
      <c r="A31" s="34" t="s">
        <v>72</v>
      </c>
      <c r="B31" t="s">
        <v>73</v>
      </c>
      <c r="E31">
        <v>1292.529970291</v>
      </c>
      <c r="I31" t="s">
        <v>72</v>
      </c>
      <c r="J31" t="s">
        <v>73</v>
      </c>
      <c r="K31">
        <v>1288.180131832</v>
      </c>
    </row>
    <row r="32" spans="1:11" ht="12.75">
      <c r="A32" s="34" t="s">
        <v>74</v>
      </c>
      <c r="B32" t="s">
        <v>155</v>
      </c>
      <c r="E32">
        <v>1453.975114538</v>
      </c>
      <c r="I32" t="s">
        <v>74</v>
      </c>
      <c r="J32" t="s">
        <v>155</v>
      </c>
      <c r="K32">
        <v>1386.693708167</v>
      </c>
    </row>
    <row r="33" spans="1:11" ht="12.75">
      <c r="A33" s="34" t="s">
        <v>76</v>
      </c>
      <c r="B33" t="s">
        <v>77</v>
      </c>
      <c r="E33">
        <v>1594.219781684</v>
      </c>
      <c r="I33" t="s">
        <v>76</v>
      </c>
      <c r="J33" t="s">
        <v>77</v>
      </c>
      <c r="K33">
        <v>1470.124598893</v>
      </c>
    </row>
    <row r="34" spans="1:11" ht="12.75">
      <c r="A34" s="34" t="s">
        <v>78</v>
      </c>
      <c r="B34" s="34" t="s">
        <v>158</v>
      </c>
      <c r="C34" s="34"/>
      <c r="D34" s="34"/>
      <c r="E34" s="34">
        <v>1796.527080908</v>
      </c>
      <c r="F34" s="34"/>
      <c r="G34" s="34"/>
      <c r="H34" s="34"/>
      <c r="I34" s="34" t="s">
        <v>78</v>
      </c>
      <c r="J34" s="34" t="s">
        <v>158</v>
      </c>
      <c r="K34" s="34">
        <v>1720.173694447</v>
      </c>
    </row>
    <row r="35" spans="1:11" ht="12.75">
      <c r="A35" s="34" t="s">
        <v>79</v>
      </c>
      <c r="B35" t="s">
        <v>80</v>
      </c>
      <c r="E35">
        <v>1898.049412649</v>
      </c>
      <c r="I35" t="s">
        <v>79</v>
      </c>
      <c r="J35" t="s">
        <v>80</v>
      </c>
      <c r="K35">
        <v>1718.714730911</v>
      </c>
    </row>
    <row r="36" spans="1:11" ht="12.75">
      <c r="A36" s="34" t="s">
        <v>206</v>
      </c>
      <c r="B36" t="s">
        <v>208</v>
      </c>
      <c r="E36">
        <v>1794.58578018</v>
      </c>
      <c r="I36" t="s">
        <v>206</v>
      </c>
      <c r="J36" t="s">
        <v>208</v>
      </c>
      <c r="K36">
        <v>1759.35333227</v>
      </c>
    </row>
    <row r="37" spans="1:11" ht="12.75">
      <c r="A37" s="34" t="s">
        <v>82</v>
      </c>
      <c r="B37" t="s">
        <v>83</v>
      </c>
      <c r="E37">
        <v>1719.497933015</v>
      </c>
      <c r="I37" t="s">
        <v>82</v>
      </c>
      <c r="J37" t="s">
        <v>83</v>
      </c>
      <c r="K37">
        <v>1439.689078944</v>
      </c>
    </row>
    <row r="38" spans="1:11" ht="12.75">
      <c r="A38" s="34" t="s">
        <v>84</v>
      </c>
      <c r="B38" t="s">
        <v>85</v>
      </c>
      <c r="E38">
        <v>1408.354348694</v>
      </c>
      <c r="I38" t="s">
        <v>84</v>
      </c>
      <c r="J38" t="s">
        <v>85</v>
      </c>
      <c r="K38">
        <v>1370.381189973</v>
      </c>
    </row>
    <row r="39" spans="1:11" ht="12.75">
      <c r="A39" s="34" t="s">
        <v>87</v>
      </c>
      <c r="B39" t="s">
        <v>88</v>
      </c>
      <c r="E39">
        <v>1942.160566822</v>
      </c>
      <c r="I39" t="s">
        <v>87</v>
      </c>
      <c r="J39" t="s">
        <v>88</v>
      </c>
      <c r="K39">
        <v>1841.843793201</v>
      </c>
    </row>
    <row r="40" spans="1:11" ht="12.75">
      <c r="A40" s="34" t="s">
        <v>89</v>
      </c>
      <c r="B40" t="s">
        <v>90</v>
      </c>
      <c r="E40">
        <v>1760.792296853</v>
      </c>
      <c r="I40" t="s">
        <v>89</v>
      </c>
      <c r="J40" t="s">
        <v>90</v>
      </c>
      <c r="K40">
        <v>1656.90207045</v>
      </c>
    </row>
    <row r="41" spans="1:11" ht="12.75">
      <c r="A41" s="34" t="s">
        <v>91</v>
      </c>
      <c r="B41" t="s">
        <v>92</v>
      </c>
      <c r="E41">
        <v>1577.910614496</v>
      </c>
      <c r="I41" t="s">
        <v>91</v>
      </c>
      <c r="J41" t="s">
        <v>92</v>
      </c>
      <c r="K41">
        <v>1449.47988407</v>
      </c>
    </row>
    <row r="42" spans="1:11" ht="12.75">
      <c r="A42" s="34" t="s">
        <v>94</v>
      </c>
      <c r="B42" t="s">
        <v>95</v>
      </c>
      <c r="E42">
        <v>1545.774730353</v>
      </c>
      <c r="I42" t="s">
        <v>94</v>
      </c>
      <c r="J42" t="s">
        <v>95</v>
      </c>
      <c r="K42">
        <v>1347.033618269</v>
      </c>
    </row>
    <row r="43" spans="1:11" ht="12.75">
      <c r="A43" s="34" t="s">
        <v>96</v>
      </c>
      <c r="B43" t="s">
        <v>97</v>
      </c>
      <c r="E43">
        <v>1673.940531904</v>
      </c>
      <c r="I43" t="s">
        <v>96</v>
      </c>
      <c r="J43" t="s">
        <v>97</v>
      </c>
      <c r="K43">
        <v>1549.278832935</v>
      </c>
    </row>
    <row r="44" spans="1:11" ht="12.75">
      <c r="A44" s="34" t="s">
        <v>99</v>
      </c>
      <c r="B44" t="s">
        <v>209</v>
      </c>
      <c r="E44">
        <v>1768.849167373</v>
      </c>
      <c r="I44" t="s">
        <v>99</v>
      </c>
      <c r="J44" t="s">
        <v>209</v>
      </c>
      <c r="K44">
        <v>1609.905303642</v>
      </c>
    </row>
    <row r="45" spans="1:11" ht="12.75">
      <c r="A45" s="34" t="s">
        <v>100</v>
      </c>
      <c r="B45" t="s">
        <v>101</v>
      </c>
      <c r="E45">
        <v>1373.798759448</v>
      </c>
      <c r="I45" t="s">
        <v>100</v>
      </c>
      <c r="J45" t="s">
        <v>101</v>
      </c>
      <c r="K45">
        <v>1272.545232939</v>
      </c>
    </row>
    <row r="46" spans="1:11" ht="12.75">
      <c r="A46" s="34" t="s">
        <v>103</v>
      </c>
      <c r="B46" t="s">
        <v>104</v>
      </c>
      <c r="E46">
        <v>1732.766665916</v>
      </c>
      <c r="I46" t="s">
        <v>103</v>
      </c>
      <c r="J46" t="s">
        <v>104</v>
      </c>
      <c r="K46">
        <v>1596.975640861</v>
      </c>
    </row>
    <row r="47" spans="1:11" ht="12.75">
      <c r="A47" s="34" t="s">
        <v>106</v>
      </c>
      <c r="B47" s="34" t="s">
        <v>107</v>
      </c>
      <c r="C47" s="34"/>
      <c r="D47" s="34"/>
      <c r="E47" s="34">
        <v>1352.154298637</v>
      </c>
      <c r="F47" s="34"/>
      <c r="G47" s="34"/>
      <c r="H47" s="34"/>
      <c r="I47" s="34" t="s">
        <v>106</v>
      </c>
      <c r="J47" s="34" t="s">
        <v>107</v>
      </c>
      <c r="K47" s="34">
        <v>1376.026512131</v>
      </c>
    </row>
    <row r="48" spans="1:11" ht="12.75">
      <c r="A48" s="34" t="s">
        <v>108</v>
      </c>
      <c r="B48" t="s">
        <v>109</v>
      </c>
      <c r="E48">
        <v>1782.941865157</v>
      </c>
      <c r="I48" t="s">
        <v>108</v>
      </c>
      <c r="J48" t="s">
        <v>109</v>
      </c>
      <c r="K48">
        <v>1559.388335178</v>
      </c>
    </row>
    <row r="49" spans="1:11" ht="12.75">
      <c r="A49" s="34" t="s">
        <v>144</v>
      </c>
      <c r="B49" t="s">
        <v>145</v>
      </c>
      <c r="E49">
        <v>1465.057706595</v>
      </c>
      <c r="I49" t="s">
        <v>144</v>
      </c>
      <c r="J49" t="s">
        <v>145</v>
      </c>
      <c r="K49">
        <v>1394.255427542</v>
      </c>
    </row>
    <row r="50" spans="1:11" ht="12.75">
      <c r="A50" s="34" t="s">
        <v>111</v>
      </c>
      <c r="B50" t="s">
        <v>112</v>
      </c>
      <c r="E50">
        <v>1612.977916978</v>
      </c>
      <c r="I50" t="s">
        <v>111</v>
      </c>
      <c r="J50" t="s">
        <v>112</v>
      </c>
      <c r="K50">
        <v>1459.651881489</v>
      </c>
    </row>
    <row r="51" spans="1:11" ht="12.75">
      <c r="A51" s="34" t="s">
        <v>113</v>
      </c>
      <c r="B51" t="s">
        <v>114</v>
      </c>
      <c r="E51">
        <v>1539.720959892</v>
      </c>
      <c r="I51" t="s">
        <v>113</v>
      </c>
      <c r="J51" t="s">
        <v>114</v>
      </c>
      <c r="K51">
        <v>1459.53995361</v>
      </c>
    </row>
    <row r="52" spans="1:11" ht="12.75">
      <c r="A52" s="34" t="s">
        <v>115</v>
      </c>
      <c r="B52" t="s">
        <v>116</v>
      </c>
      <c r="E52">
        <v>1335.73603556</v>
      </c>
      <c r="I52" t="s">
        <v>115</v>
      </c>
      <c r="J52" t="s">
        <v>116</v>
      </c>
      <c r="K52">
        <v>1240.344786235</v>
      </c>
    </row>
    <row r="53" spans="1:11" ht="12.75">
      <c r="A53" s="34" t="s">
        <v>201</v>
      </c>
      <c r="B53" t="s">
        <v>202</v>
      </c>
      <c r="E53">
        <v>1287.993144438</v>
      </c>
      <c r="I53" t="s">
        <v>201</v>
      </c>
      <c r="J53" t="s">
        <v>202</v>
      </c>
      <c r="K53">
        <v>1205.840998599</v>
      </c>
    </row>
    <row r="54" spans="1:11" ht="12.75">
      <c r="A54" t="s">
        <v>204</v>
      </c>
      <c r="B54" t="s">
        <v>210</v>
      </c>
      <c r="E54">
        <v>1387.86109166</v>
      </c>
      <c r="I54" t="s">
        <v>204</v>
      </c>
      <c r="J54" t="s">
        <v>210</v>
      </c>
      <c r="K54">
        <v>1287.225077285</v>
      </c>
    </row>
    <row r="57" spans="2:11" ht="12.75">
      <c r="B57" s="34" t="s">
        <v>185</v>
      </c>
      <c r="C57" t="s">
        <v>8</v>
      </c>
      <c r="D57" t="s">
        <v>160</v>
      </c>
      <c r="E57">
        <v>2297.324682017</v>
      </c>
      <c r="H57" s="34" t="s">
        <v>186</v>
      </c>
      <c r="I57" t="s">
        <v>8</v>
      </c>
      <c r="J57" t="s">
        <v>160</v>
      </c>
      <c r="K57">
        <v>2068.350039376</v>
      </c>
    </row>
    <row r="58" spans="3:11" ht="12.75">
      <c r="C58" t="s">
        <v>166</v>
      </c>
      <c r="D58" t="s">
        <v>161</v>
      </c>
      <c r="E58">
        <v>2237.50891295</v>
      </c>
      <c r="I58" t="s">
        <v>166</v>
      </c>
      <c r="J58" t="s">
        <v>161</v>
      </c>
      <c r="K58">
        <v>1964.000794694</v>
      </c>
    </row>
    <row r="59" spans="3:11" ht="12.75">
      <c r="C59" t="s">
        <v>16</v>
      </c>
      <c r="D59" t="s">
        <v>164</v>
      </c>
      <c r="E59">
        <v>2103.786791405</v>
      </c>
      <c r="I59" t="s">
        <v>16</v>
      </c>
      <c r="J59" t="s">
        <v>164</v>
      </c>
      <c r="K59">
        <v>1718.800884463</v>
      </c>
    </row>
    <row r="60" spans="3:11" ht="12.75">
      <c r="C60" t="s">
        <v>17</v>
      </c>
      <c r="D60" t="s">
        <v>165</v>
      </c>
      <c r="E60">
        <v>2167.591025294</v>
      </c>
      <c r="I60" t="s">
        <v>17</v>
      </c>
      <c r="J60" t="s">
        <v>165</v>
      </c>
      <c r="K60">
        <v>1840.67507032</v>
      </c>
    </row>
    <row r="61" spans="3:11" ht="12.75">
      <c r="C61" t="s">
        <v>19</v>
      </c>
      <c r="D61" t="s">
        <v>20</v>
      </c>
      <c r="E61">
        <v>2456.259944617</v>
      </c>
      <c r="I61" t="s">
        <v>19</v>
      </c>
      <c r="J61" t="s">
        <v>20</v>
      </c>
      <c r="K61">
        <v>2036.342144843</v>
      </c>
    </row>
    <row r="62" spans="3:11" ht="12.75">
      <c r="C62" s="34" t="s">
        <v>21</v>
      </c>
      <c r="D62" s="34" t="s">
        <v>22</v>
      </c>
      <c r="E62" s="34">
        <v>2505.266491496</v>
      </c>
      <c r="F62" s="34"/>
      <c r="G62" s="34"/>
      <c r="H62" s="34"/>
      <c r="I62" s="34" t="s">
        <v>21</v>
      </c>
      <c r="J62" s="34" t="s">
        <v>22</v>
      </c>
      <c r="K62" s="34">
        <v>2286.417350858</v>
      </c>
    </row>
    <row r="63" spans="3:11" ht="12.75">
      <c r="C63" t="s">
        <v>23</v>
      </c>
      <c r="D63" t="s">
        <v>24</v>
      </c>
      <c r="E63">
        <v>1533.39733834</v>
      </c>
      <c r="I63" t="s">
        <v>23</v>
      </c>
      <c r="J63" t="s">
        <v>24</v>
      </c>
      <c r="K63">
        <v>1506.899884434</v>
      </c>
    </row>
    <row r="64" spans="3:11" ht="12.75">
      <c r="C64" t="s">
        <v>26</v>
      </c>
      <c r="D64" t="s">
        <v>27</v>
      </c>
      <c r="E64">
        <v>2228.165043071</v>
      </c>
      <c r="I64" t="s">
        <v>26</v>
      </c>
      <c r="J64" t="s">
        <v>27</v>
      </c>
      <c r="K64">
        <v>1977.046011611</v>
      </c>
    </row>
    <row r="65" spans="3:11" ht="12.75">
      <c r="C65" t="s">
        <v>28</v>
      </c>
      <c r="D65" t="s">
        <v>29</v>
      </c>
      <c r="E65">
        <v>2175.412847373</v>
      </c>
      <c r="I65" t="s">
        <v>28</v>
      </c>
      <c r="J65" t="s">
        <v>29</v>
      </c>
      <c r="K65">
        <v>1872.37827365</v>
      </c>
    </row>
    <row r="66" spans="3:11" ht="12.75">
      <c r="C66" t="s">
        <v>205</v>
      </c>
      <c r="D66" t="s">
        <v>207</v>
      </c>
      <c r="E66">
        <v>1718.413992116</v>
      </c>
      <c r="I66" t="s">
        <v>205</v>
      </c>
      <c r="J66" t="s">
        <v>207</v>
      </c>
      <c r="K66">
        <v>1649.978122832</v>
      </c>
    </row>
    <row r="67" spans="3:11" ht="12.75">
      <c r="C67" t="s">
        <v>33</v>
      </c>
      <c r="D67" t="s">
        <v>34</v>
      </c>
      <c r="E67">
        <v>2003.664514163</v>
      </c>
      <c r="I67" t="s">
        <v>33</v>
      </c>
      <c r="J67" t="s">
        <v>34</v>
      </c>
      <c r="K67">
        <v>1731.672619563</v>
      </c>
    </row>
    <row r="68" spans="3:11" ht="12.75">
      <c r="C68" t="s">
        <v>36</v>
      </c>
      <c r="D68" t="s">
        <v>37</v>
      </c>
      <c r="E68">
        <v>2095.177072937</v>
      </c>
      <c r="I68" t="s">
        <v>36</v>
      </c>
      <c r="J68" t="s">
        <v>37</v>
      </c>
      <c r="K68">
        <v>1748.465723348</v>
      </c>
    </row>
    <row r="69" spans="3:11" ht="12.75">
      <c r="C69" t="s">
        <v>38</v>
      </c>
      <c r="D69" t="s">
        <v>39</v>
      </c>
      <c r="E69">
        <v>1666.862026444</v>
      </c>
      <c r="I69" t="s">
        <v>38</v>
      </c>
      <c r="J69" t="s">
        <v>39</v>
      </c>
      <c r="K69">
        <v>1439.419578379</v>
      </c>
    </row>
    <row r="70" spans="3:11" ht="12.75">
      <c r="C70" t="s">
        <v>40</v>
      </c>
      <c r="D70" t="s">
        <v>41</v>
      </c>
      <c r="E70">
        <v>1710.021387417</v>
      </c>
      <c r="I70" t="s">
        <v>40</v>
      </c>
      <c r="J70" t="s">
        <v>41</v>
      </c>
      <c r="K70">
        <v>1457.030593985</v>
      </c>
    </row>
    <row r="71" spans="3:11" ht="12.75">
      <c r="C71" t="s">
        <v>42</v>
      </c>
      <c r="D71" t="s">
        <v>171</v>
      </c>
      <c r="E71">
        <v>1659.128575117</v>
      </c>
      <c r="I71" t="s">
        <v>42</v>
      </c>
      <c r="J71" t="s">
        <v>171</v>
      </c>
      <c r="K71">
        <v>1482.062407424</v>
      </c>
    </row>
    <row r="72" spans="3:11" ht="12.75">
      <c r="C72" t="s">
        <v>44</v>
      </c>
      <c r="D72" t="s">
        <v>45</v>
      </c>
      <c r="E72">
        <v>2075.670908857</v>
      </c>
      <c r="I72" t="s">
        <v>44</v>
      </c>
      <c r="J72" t="s">
        <v>45</v>
      </c>
      <c r="K72">
        <v>1868.093873681</v>
      </c>
    </row>
    <row r="73" spans="3:11" ht="12.75">
      <c r="C73" t="s">
        <v>46</v>
      </c>
      <c r="D73" t="s">
        <v>174</v>
      </c>
      <c r="E73">
        <v>1752.390831929</v>
      </c>
      <c r="I73" t="s">
        <v>46</v>
      </c>
      <c r="J73" t="s">
        <v>174</v>
      </c>
      <c r="K73">
        <v>1496.245019849</v>
      </c>
    </row>
    <row r="74" spans="3:11" ht="12.75">
      <c r="C74" t="s">
        <v>47</v>
      </c>
      <c r="D74" t="s">
        <v>48</v>
      </c>
      <c r="E74">
        <v>2314.801769212</v>
      </c>
      <c r="I74" t="s">
        <v>47</v>
      </c>
      <c r="J74" t="s">
        <v>48</v>
      </c>
      <c r="K74">
        <v>2135.099425193</v>
      </c>
    </row>
    <row r="75" spans="3:11" ht="12.75">
      <c r="C75" t="s">
        <v>50</v>
      </c>
      <c r="D75" t="s">
        <v>51</v>
      </c>
      <c r="E75">
        <v>1688.109944388</v>
      </c>
      <c r="I75" t="s">
        <v>50</v>
      </c>
      <c r="J75" t="s">
        <v>51</v>
      </c>
      <c r="K75">
        <v>1318.121907138</v>
      </c>
    </row>
    <row r="76" spans="3:11" ht="12.75">
      <c r="C76" t="s">
        <v>52</v>
      </c>
      <c r="D76" t="s">
        <v>53</v>
      </c>
      <c r="E76">
        <v>1437.728870365</v>
      </c>
      <c r="I76" t="s">
        <v>52</v>
      </c>
      <c r="J76" t="s">
        <v>53</v>
      </c>
      <c r="K76">
        <v>1354.950602597</v>
      </c>
    </row>
    <row r="77" spans="3:11" ht="12.75">
      <c r="C77" t="s">
        <v>172</v>
      </c>
      <c r="D77" t="s">
        <v>173</v>
      </c>
      <c r="E77">
        <v>2066.854130986</v>
      </c>
      <c r="I77" t="s">
        <v>172</v>
      </c>
      <c r="J77" t="s">
        <v>173</v>
      </c>
      <c r="K77">
        <v>1802.073630329</v>
      </c>
    </row>
    <row r="78" spans="3:11" ht="12.75">
      <c r="C78" t="s">
        <v>55</v>
      </c>
      <c r="D78" t="s">
        <v>56</v>
      </c>
      <c r="E78">
        <v>2024.528021638</v>
      </c>
      <c r="I78" t="s">
        <v>55</v>
      </c>
      <c r="J78" t="s">
        <v>56</v>
      </c>
      <c r="K78">
        <v>1757.849894888</v>
      </c>
    </row>
    <row r="79" spans="3:11" ht="12.75">
      <c r="C79" t="s">
        <v>58</v>
      </c>
      <c r="D79" t="s">
        <v>59</v>
      </c>
      <c r="E79">
        <v>1544.370979126</v>
      </c>
      <c r="I79" t="s">
        <v>58</v>
      </c>
      <c r="J79" t="s">
        <v>59</v>
      </c>
      <c r="K79">
        <v>1426.470430483</v>
      </c>
    </row>
    <row r="80" spans="3:11" ht="12.75">
      <c r="C80" t="s">
        <v>61</v>
      </c>
      <c r="D80" t="s">
        <v>152</v>
      </c>
      <c r="E80">
        <v>1608.61244667</v>
      </c>
      <c r="I80" t="s">
        <v>61</v>
      </c>
      <c r="J80" t="s">
        <v>152</v>
      </c>
      <c r="K80">
        <v>1464.339739462</v>
      </c>
    </row>
    <row r="81" spans="3:11" ht="12.75">
      <c r="C81" t="s">
        <v>62</v>
      </c>
      <c r="D81" t="s">
        <v>63</v>
      </c>
      <c r="E81">
        <v>1573.531801893</v>
      </c>
      <c r="I81" t="s">
        <v>62</v>
      </c>
      <c r="J81" t="s">
        <v>63</v>
      </c>
      <c r="K81">
        <v>1481.523618107</v>
      </c>
    </row>
    <row r="82" spans="3:11" ht="12.75">
      <c r="C82" t="s">
        <v>64</v>
      </c>
      <c r="D82" t="s">
        <v>153</v>
      </c>
      <c r="E82">
        <v>1841.797352221</v>
      </c>
      <c r="I82" t="s">
        <v>64</v>
      </c>
      <c r="J82" t="s">
        <v>153</v>
      </c>
      <c r="K82">
        <v>1666.814233157</v>
      </c>
    </row>
    <row r="83" spans="3:11" ht="12.75">
      <c r="C83" t="s">
        <v>66</v>
      </c>
      <c r="D83" t="s">
        <v>67</v>
      </c>
      <c r="E83">
        <v>1839.151286895</v>
      </c>
      <c r="I83" t="s">
        <v>66</v>
      </c>
      <c r="J83" t="s">
        <v>67</v>
      </c>
      <c r="K83">
        <v>1520.788479782</v>
      </c>
    </row>
    <row r="84" spans="3:11" ht="12.75">
      <c r="C84" t="s">
        <v>68</v>
      </c>
      <c r="D84" t="s">
        <v>154</v>
      </c>
      <c r="E84">
        <v>2147.733855303</v>
      </c>
      <c r="I84" t="s">
        <v>68</v>
      </c>
      <c r="J84" t="s">
        <v>154</v>
      </c>
      <c r="K84">
        <v>1701.057296367</v>
      </c>
    </row>
    <row r="85" spans="3:11" ht="12.75">
      <c r="C85" t="s">
        <v>70</v>
      </c>
      <c r="D85" t="s">
        <v>71</v>
      </c>
      <c r="E85">
        <v>1448.42617934</v>
      </c>
      <c r="I85" t="s">
        <v>70</v>
      </c>
      <c r="J85" t="s">
        <v>71</v>
      </c>
      <c r="K85">
        <v>1381.082162102</v>
      </c>
    </row>
    <row r="86" spans="3:11" ht="12.75">
      <c r="C86" t="s">
        <v>72</v>
      </c>
      <c r="D86" t="s">
        <v>73</v>
      </c>
      <c r="E86">
        <v>1337.529690339</v>
      </c>
      <c r="I86" t="s">
        <v>72</v>
      </c>
      <c r="J86" t="s">
        <v>73</v>
      </c>
      <c r="K86">
        <v>1335.727060517</v>
      </c>
    </row>
    <row r="87" spans="3:11" ht="12.75">
      <c r="C87" t="s">
        <v>74</v>
      </c>
      <c r="D87" t="s">
        <v>155</v>
      </c>
      <c r="E87">
        <v>1560.075995087</v>
      </c>
      <c r="I87" t="s">
        <v>74</v>
      </c>
      <c r="J87" t="s">
        <v>155</v>
      </c>
      <c r="K87">
        <v>1433.416903476</v>
      </c>
    </row>
    <row r="88" spans="3:11" ht="12.75">
      <c r="C88" t="s">
        <v>76</v>
      </c>
      <c r="D88" t="s">
        <v>77</v>
      </c>
      <c r="E88">
        <v>1775.629994552</v>
      </c>
      <c r="I88" t="s">
        <v>76</v>
      </c>
      <c r="J88" t="s">
        <v>77</v>
      </c>
      <c r="K88">
        <v>1643.749396006</v>
      </c>
    </row>
    <row r="89" spans="3:11" ht="12.75">
      <c r="C89" s="34" t="s">
        <v>78</v>
      </c>
      <c r="D89" s="34" t="s">
        <v>158</v>
      </c>
      <c r="E89" s="34">
        <v>2550.886998286</v>
      </c>
      <c r="I89" s="34" t="s">
        <v>78</v>
      </c>
      <c r="J89" s="34" t="s">
        <v>158</v>
      </c>
      <c r="K89" s="34">
        <v>2455.271621974</v>
      </c>
    </row>
    <row r="90" spans="3:11" ht="12.75">
      <c r="C90" t="s">
        <v>79</v>
      </c>
      <c r="D90" t="s">
        <v>80</v>
      </c>
      <c r="E90">
        <v>2269.079500138</v>
      </c>
      <c r="I90" t="s">
        <v>79</v>
      </c>
      <c r="J90" t="s">
        <v>80</v>
      </c>
      <c r="K90">
        <v>1960.622326683</v>
      </c>
    </row>
    <row r="91" spans="3:11" ht="12.75">
      <c r="C91" t="s">
        <v>206</v>
      </c>
      <c r="D91" t="s">
        <v>208</v>
      </c>
      <c r="E91">
        <v>2175.518083253</v>
      </c>
      <c r="I91" t="s">
        <v>206</v>
      </c>
      <c r="J91" t="s">
        <v>208</v>
      </c>
      <c r="K91">
        <v>1984.382642435</v>
      </c>
    </row>
    <row r="92" spans="3:11" ht="12.75">
      <c r="C92" t="s">
        <v>82</v>
      </c>
      <c r="D92" t="s">
        <v>83</v>
      </c>
      <c r="E92">
        <v>2066.38538582</v>
      </c>
      <c r="I92" t="s">
        <v>82</v>
      </c>
      <c r="J92" t="s">
        <v>83</v>
      </c>
      <c r="K92">
        <v>1618.744049318</v>
      </c>
    </row>
    <row r="93" spans="3:11" ht="12.75">
      <c r="C93" t="s">
        <v>84</v>
      </c>
      <c r="D93" t="s">
        <v>85</v>
      </c>
      <c r="E93">
        <v>1487.630900872</v>
      </c>
      <c r="I93" t="s">
        <v>84</v>
      </c>
      <c r="J93" t="s">
        <v>85</v>
      </c>
      <c r="K93">
        <v>1426.817064359</v>
      </c>
    </row>
    <row r="94" spans="3:11" ht="12.75">
      <c r="C94" t="s">
        <v>87</v>
      </c>
      <c r="D94" t="s">
        <v>88</v>
      </c>
      <c r="E94">
        <v>2287.131042955</v>
      </c>
      <c r="I94" t="s">
        <v>87</v>
      </c>
      <c r="J94" t="s">
        <v>88</v>
      </c>
      <c r="K94">
        <v>2161.965168312</v>
      </c>
    </row>
    <row r="95" spans="3:11" ht="12.75">
      <c r="C95" t="s">
        <v>89</v>
      </c>
      <c r="D95" t="s">
        <v>90</v>
      </c>
      <c r="E95">
        <v>2476.173431908</v>
      </c>
      <c r="I95" t="s">
        <v>89</v>
      </c>
      <c r="J95" t="s">
        <v>90</v>
      </c>
      <c r="K95">
        <v>2141.110175098</v>
      </c>
    </row>
    <row r="96" spans="3:11" ht="12.75">
      <c r="C96" t="s">
        <v>91</v>
      </c>
      <c r="D96" t="s">
        <v>92</v>
      </c>
      <c r="E96">
        <v>1765.711195296</v>
      </c>
      <c r="I96" t="s">
        <v>91</v>
      </c>
      <c r="J96" t="s">
        <v>92</v>
      </c>
      <c r="K96">
        <v>1619.930158104</v>
      </c>
    </row>
    <row r="97" spans="3:11" ht="12.75">
      <c r="C97" t="s">
        <v>94</v>
      </c>
      <c r="D97" t="s">
        <v>95</v>
      </c>
      <c r="E97">
        <v>1708.951675063</v>
      </c>
      <c r="I97" t="s">
        <v>94</v>
      </c>
      <c r="J97" t="s">
        <v>95</v>
      </c>
      <c r="K97">
        <v>1427.0114106</v>
      </c>
    </row>
    <row r="98" spans="3:11" ht="12.75">
      <c r="C98" t="s">
        <v>96</v>
      </c>
      <c r="D98" t="s">
        <v>97</v>
      </c>
      <c r="E98">
        <v>2001.486900411</v>
      </c>
      <c r="I98" t="s">
        <v>96</v>
      </c>
      <c r="J98" t="s">
        <v>97</v>
      </c>
      <c r="K98">
        <v>1787.51842986</v>
      </c>
    </row>
    <row r="99" spans="3:11" ht="12.75">
      <c r="C99" t="s">
        <v>99</v>
      </c>
      <c r="D99" t="s">
        <v>209</v>
      </c>
      <c r="E99">
        <v>2116.096148407</v>
      </c>
      <c r="I99" t="s">
        <v>99</v>
      </c>
      <c r="J99" t="s">
        <v>209</v>
      </c>
      <c r="K99">
        <v>1825.787863088</v>
      </c>
    </row>
    <row r="100" spans="3:11" ht="12.75">
      <c r="C100" t="s">
        <v>100</v>
      </c>
      <c r="D100" t="s">
        <v>101</v>
      </c>
      <c r="E100">
        <v>1551.413383604</v>
      </c>
      <c r="I100" t="s">
        <v>100</v>
      </c>
      <c r="J100" t="s">
        <v>101</v>
      </c>
      <c r="K100">
        <v>1409.89370588</v>
      </c>
    </row>
    <row r="101" spans="3:11" ht="12.75">
      <c r="C101" t="s">
        <v>103</v>
      </c>
      <c r="D101" t="s">
        <v>104</v>
      </c>
      <c r="E101">
        <v>2222.845085021</v>
      </c>
      <c r="I101" t="s">
        <v>103</v>
      </c>
      <c r="J101" t="s">
        <v>104</v>
      </c>
      <c r="K101">
        <v>1890.985543607</v>
      </c>
    </row>
    <row r="102" spans="3:11" ht="12.75">
      <c r="C102" t="s">
        <v>106</v>
      </c>
      <c r="D102" t="s">
        <v>107</v>
      </c>
      <c r="E102">
        <v>1424.520097576</v>
      </c>
      <c r="I102" t="s">
        <v>106</v>
      </c>
      <c r="J102" t="s">
        <v>107</v>
      </c>
      <c r="K102">
        <v>1505.276399783</v>
      </c>
    </row>
    <row r="103" spans="3:11" ht="12.75">
      <c r="C103" t="s">
        <v>108</v>
      </c>
      <c r="D103" t="s">
        <v>109</v>
      </c>
      <c r="E103">
        <v>2006.348758555</v>
      </c>
      <c r="I103" t="s">
        <v>108</v>
      </c>
      <c r="J103" t="s">
        <v>109</v>
      </c>
      <c r="K103">
        <v>1814.646326936</v>
      </c>
    </row>
    <row r="104" spans="3:11" ht="12.75">
      <c r="C104" t="s">
        <v>144</v>
      </c>
      <c r="D104" t="s">
        <v>145</v>
      </c>
      <c r="E104">
        <v>1682.76366138</v>
      </c>
      <c r="I104" t="s">
        <v>144</v>
      </c>
      <c r="J104" t="s">
        <v>145</v>
      </c>
      <c r="K104">
        <v>1590.053574068</v>
      </c>
    </row>
    <row r="105" spans="3:11" ht="12.75">
      <c r="C105" t="s">
        <v>111</v>
      </c>
      <c r="D105" t="s">
        <v>112</v>
      </c>
      <c r="E105">
        <v>1887.012227991</v>
      </c>
      <c r="I105" t="s">
        <v>111</v>
      </c>
      <c r="J105" t="s">
        <v>112</v>
      </c>
      <c r="K105">
        <v>1657.032132313</v>
      </c>
    </row>
    <row r="106" spans="3:11" ht="12.75">
      <c r="C106" t="s">
        <v>113</v>
      </c>
      <c r="D106" t="s">
        <v>114</v>
      </c>
      <c r="E106">
        <v>1908.791819087</v>
      </c>
      <c r="I106" t="s">
        <v>113</v>
      </c>
      <c r="J106" t="s">
        <v>114</v>
      </c>
      <c r="K106">
        <v>1655.526709254</v>
      </c>
    </row>
    <row r="107" spans="3:11" ht="12.75">
      <c r="C107" t="s">
        <v>115</v>
      </c>
      <c r="D107" t="s">
        <v>116</v>
      </c>
      <c r="E107">
        <v>1446.762006504</v>
      </c>
      <c r="I107" t="s">
        <v>115</v>
      </c>
      <c r="J107" t="s">
        <v>116</v>
      </c>
      <c r="K107">
        <v>1358.814866928</v>
      </c>
    </row>
    <row r="108" spans="3:11" ht="12.75">
      <c r="C108" t="s">
        <v>201</v>
      </c>
      <c r="D108" t="s">
        <v>202</v>
      </c>
      <c r="E108">
        <v>1377.794564723</v>
      </c>
      <c r="I108" t="s">
        <v>201</v>
      </c>
      <c r="J108" t="s">
        <v>202</v>
      </c>
      <c r="K108">
        <v>1226.887143046</v>
      </c>
    </row>
    <row r="109" spans="3:11" ht="12.75">
      <c r="C109" t="s">
        <v>204</v>
      </c>
      <c r="D109" t="s">
        <v>210</v>
      </c>
      <c r="E109">
        <v>1528.129592903</v>
      </c>
      <c r="I109" t="s">
        <v>204</v>
      </c>
      <c r="J109" t="s">
        <v>210</v>
      </c>
      <c r="K109">
        <v>1373.525621727</v>
      </c>
    </row>
    <row r="112" spans="2:11" ht="12.75">
      <c r="B112" s="34" t="s">
        <v>187</v>
      </c>
      <c r="C112" t="s">
        <v>8</v>
      </c>
      <c r="D112" t="s">
        <v>160</v>
      </c>
      <c r="E112">
        <v>2664.405346066</v>
      </c>
      <c r="H112" s="34" t="s">
        <v>188</v>
      </c>
      <c r="I112" t="s">
        <v>8</v>
      </c>
      <c r="J112" t="s">
        <v>160</v>
      </c>
      <c r="K112">
        <v>2414.371902046</v>
      </c>
    </row>
    <row r="113" spans="3:11" ht="12.75">
      <c r="C113" t="s">
        <v>166</v>
      </c>
      <c r="D113" t="s">
        <v>161</v>
      </c>
      <c r="E113">
        <v>2592.12166694</v>
      </c>
      <c r="I113" t="s">
        <v>166</v>
      </c>
      <c r="J113" t="s">
        <v>161</v>
      </c>
      <c r="K113">
        <v>2465.199962722</v>
      </c>
    </row>
    <row r="114" spans="3:11" ht="12.75">
      <c r="C114" t="s">
        <v>16</v>
      </c>
      <c r="D114" t="s">
        <v>164</v>
      </c>
      <c r="E114">
        <v>2192.358861283</v>
      </c>
      <c r="I114" t="s">
        <v>16</v>
      </c>
      <c r="J114" t="s">
        <v>164</v>
      </c>
      <c r="K114">
        <v>1849.910212994</v>
      </c>
    </row>
    <row r="115" spans="3:11" ht="12.75">
      <c r="C115" t="s">
        <v>17</v>
      </c>
      <c r="D115" t="s">
        <v>165</v>
      </c>
      <c r="E115">
        <v>2219.804883036</v>
      </c>
      <c r="I115" t="s">
        <v>17</v>
      </c>
      <c r="J115" t="s">
        <v>165</v>
      </c>
      <c r="K115">
        <v>2004.752486638</v>
      </c>
    </row>
    <row r="116" spans="3:11" ht="12.75">
      <c r="C116" s="34" t="s">
        <v>19</v>
      </c>
      <c r="D116" s="34" t="s">
        <v>20</v>
      </c>
      <c r="E116" s="34">
        <v>2803.244730867</v>
      </c>
      <c r="I116" s="34" t="s">
        <v>19</v>
      </c>
      <c r="J116" s="34" t="s">
        <v>20</v>
      </c>
      <c r="K116" s="34">
        <v>2222.027190193</v>
      </c>
    </row>
    <row r="117" spans="3:11" ht="12.75">
      <c r="C117" s="34" t="s">
        <v>21</v>
      </c>
      <c r="D117" s="34" t="s">
        <v>22</v>
      </c>
      <c r="E117" s="34">
        <v>2751.622860175</v>
      </c>
      <c r="F117" s="34"/>
      <c r="G117" s="34"/>
      <c r="H117" s="34"/>
      <c r="I117" s="34" t="s">
        <v>21</v>
      </c>
      <c r="J117" s="34" t="s">
        <v>22</v>
      </c>
      <c r="K117" s="34">
        <v>2511.442667848</v>
      </c>
    </row>
    <row r="118" spans="3:11" ht="12.75">
      <c r="C118" t="s">
        <v>23</v>
      </c>
      <c r="D118" t="s">
        <v>24</v>
      </c>
      <c r="E118">
        <v>1628.457047256</v>
      </c>
      <c r="I118" t="s">
        <v>23</v>
      </c>
      <c r="J118" t="s">
        <v>24</v>
      </c>
      <c r="K118">
        <v>1549.808623256</v>
      </c>
    </row>
    <row r="119" spans="3:11" ht="12.75">
      <c r="C119" t="s">
        <v>26</v>
      </c>
      <c r="D119" t="s">
        <v>27</v>
      </c>
      <c r="E119">
        <v>2442.97278009</v>
      </c>
      <c r="I119" t="s">
        <v>26</v>
      </c>
      <c r="J119" t="s">
        <v>27</v>
      </c>
      <c r="K119">
        <v>2131.550195725</v>
      </c>
    </row>
    <row r="120" spans="3:11" ht="12.75">
      <c r="C120" t="s">
        <v>28</v>
      </c>
      <c r="D120" t="s">
        <v>29</v>
      </c>
      <c r="E120">
        <v>2214.648543068</v>
      </c>
      <c r="I120" t="s">
        <v>28</v>
      </c>
      <c r="J120" t="s">
        <v>29</v>
      </c>
      <c r="K120">
        <v>2006.273677478</v>
      </c>
    </row>
    <row r="121" spans="3:11" ht="12.75">
      <c r="C121" t="s">
        <v>205</v>
      </c>
      <c r="D121" t="s">
        <v>207</v>
      </c>
      <c r="E121">
        <v>1750.173062889</v>
      </c>
      <c r="I121" t="s">
        <v>205</v>
      </c>
      <c r="J121" t="s">
        <v>207</v>
      </c>
      <c r="K121">
        <v>1737.853786196</v>
      </c>
    </row>
    <row r="122" spans="3:11" ht="12.75">
      <c r="C122" t="s">
        <v>33</v>
      </c>
      <c r="D122" t="s">
        <v>34</v>
      </c>
      <c r="E122">
        <v>2087.228998478</v>
      </c>
      <c r="I122" t="s">
        <v>33</v>
      </c>
      <c r="J122" t="s">
        <v>34</v>
      </c>
      <c r="K122">
        <v>1854.503470912</v>
      </c>
    </row>
    <row r="123" spans="3:11" ht="12.75">
      <c r="C123" t="s">
        <v>36</v>
      </c>
      <c r="D123" t="s">
        <v>37</v>
      </c>
      <c r="E123">
        <v>2007.924746983</v>
      </c>
      <c r="I123" t="s">
        <v>36</v>
      </c>
      <c r="J123" t="s">
        <v>37</v>
      </c>
      <c r="K123">
        <v>1759.392566132</v>
      </c>
    </row>
    <row r="124" spans="3:11" ht="12.75">
      <c r="C124" t="s">
        <v>38</v>
      </c>
      <c r="D124" t="s">
        <v>39</v>
      </c>
      <c r="E124">
        <v>1697.476024875</v>
      </c>
      <c r="I124" t="s">
        <v>38</v>
      </c>
      <c r="J124" t="s">
        <v>39</v>
      </c>
      <c r="K124">
        <v>1499.161413889</v>
      </c>
    </row>
    <row r="125" spans="3:11" ht="12.75">
      <c r="C125" t="s">
        <v>40</v>
      </c>
      <c r="D125" t="s">
        <v>41</v>
      </c>
      <c r="E125">
        <v>1730.268828436</v>
      </c>
      <c r="I125" t="s">
        <v>40</v>
      </c>
      <c r="J125" t="s">
        <v>41</v>
      </c>
      <c r="K125">
        <v>1476.454948249</v>
      </c>
    </row>
    <row r="126" spans="3:11" ht="12.75">
      <c r="C126" t="s">
        <v>42</v>
      </c>
      <c r="D126" t="s">
        <v>171</v>
      </c>
      <c r="E126">
        <v>1768.710974821</v>
      </c>
      <c r="I126" t="s">
        <v>42</v>
      </c>
      <c r="J126" t="s">
        <v>171</v>
      </c>
      <c r="K126">
        <v>1603.97830942</v>
      </c>
    </row>
    <row r="127" spans="3:11" ht="12.75">
      <c r="C127" t="s">
        <v>44</v>
      </c>
      <c r="D127" t="s">
        <v>45</v>
      </c>
      <c r="E127">
        <v>2162.312878544</v>
      </c>
      <c r="I127" t="s">
        <v>44</v>
      </c>
      <c r="J127" t="s">
        <v>45</v>
      </c>
      <c r="K127">
        <v>1967.964929348</v>
      </c>
    </row>
    <row r="128" spans="3:11" ht="12.75">
      <c r="C128" t="s">
        <v>46</v>
      </c>
      <c r="D128" t="s">
        <v>174</v>
      </c>
      <c r="E128">
        <v>1754.183658906</v>
      </c>
      <c r="I128" t="s">
        <v>46</v>
      </c>
      <c r="J128" t="s">
        <v>174</v>
      </c>
      <c r="K128">
        <v>1521.883999665</v>
      </c>
    </row>
    <row r="129" spans="3:11" ht="12.75">
      <c r="C129" t="s">
        <v>47</v>
      </c>
      <c r="D129" t="s">
        <v>48</v>
      </c>
      <c r="E129">
        <v>3673.505768819</v>
      </c>
      <c r="I129" t="s">
        <v>47</v>
      </c>
      <c r="J129" t="s">
        <v>48</v>
      </c>
      <c r="K129">
        <v>2866.548215412</v>
      </c>
    </row>
    <row r="130" spans="3:11" ht="12.75">
      <c r="C130" t="s">
        <v>50</v>
      </c>
      <c r="D130" t="s">
        <v>51</v>
      </c>
      <c r="E130">
        <v>1800.300005656</v>
      </c>
      <c r="I130" t="s">
        <v>50</v>
      </c>
      <c r="J130" t="s">
        <v>51</v>
      </c>
      <c r="K130">
        <v>1350.880914839</v>
      </c>
    </row>
    <row r="131" spans="3:11" ht="12.75">
      <c r="C131" t="s">
        <v>52</v>
      </c>
      <c r="D131" t="s">
        <v>53</v>
      </c>
      <c r="E131">
        <v>1450.735819769</v>
      </c>
      <c r="I131" t="s">
        <v>52</v>
      </c>
      <c r="J131" t="s">
        <v>53</v>
      </c>
      <c r="K131">
        <v>1383.798321805</v>
      </c>
    </row>
    <row r="132" spans="3:11" ht="12.75">
      <c r="C132" t="s">
        <v>172</v>
      </c>
      <c r="D132" t="s">
        <v>173</v>
      </c>
      <c r="E132">
        <v>2183.225031226</v>
      </c>
      <c r="I132" t="s">
        <v>172</v>
      </c>
      <c r="J132" t="s">
        <v>173</v>
      </c>
      <c r="K132">
        <v>1923.47304483</v>
      </c>
    </row>
    <row r="133" spans="3:11" ht="12.75">
      <c r="C133" t="s">
        <v>55</v>
      </c>
      <c r="D133" t="s">
        <v>56</v>
      </c>
      <c r="E133">
        <v>2074.964837902</v>
      </c>
      <c r="I133" t="s">
        <v>55</v>
      </c>
      <c r="J133" t="s">
        <v>56</v>
      </c>
      <c r="K133">
        <v>1840.182697744</v>
      </c>
    </row>
    <row r="134" spans="3:11" ht="12.75">
      <c r="C134" t="s">
        <v>58</v>
      </c>
      <c r="D134" t="s">
        <v>59</v>
      </c>
      <c r="E134">
        <v>1618.294726551</v>
      </c>
      <c r="I134" t="s">
        <v>58</v>
      </c>
      <c r="J134" t="s">
        <v>59</v>
      </c>
      <c r="K134">
        <v>1470.602683339</v>
      </c>
    </row>
    <row r="135" spans="3:11" ht="12.75">
      <c r="C135" t="s">
        <v>61</v>
      </c>
      <c r="D135" t="s">
        <v>152</v>
      </c>
      <c r="E135">
        <v>1641.97775637</v>
      </c>
      <c r="I135" t="s">
        <v>61</v>
      </c>
      <c r="J135" t="s">
        <v>152</v>
      </c>
      <c r="K135">
        <v>1510.398525834</v>
      </c>
    </row>
    <row r="136" spans="3:11" ht="12.75">
      <c r="C136" t="s">
        <v>62</v>
      </c>
      <c r="D136" t="s">
        <v>63</v>
      </c>
      <c r="E136">
        <v>1583.753040244</v>
      </c>
      <c r="I136" t="s">
        <v>62</v>
      </c>
      <c r="J136" t="s">
        <v>63</v>
      </c>
      <c r="K136">
        <v>1512.072957406</v>
      </c>
    </row>
    <row r="137" spans="3:11" ht="12.75">
      <c r="C137" t="s">
        <v>64</v>
      </c>
      <c r="D137" t="s">
        <v>153</v>
      </c>
      <c r="E137">
        <v>1863.531127744</v>
      </c>
      <c r="I137" t="s">
        <v>64</v>
      </c>
      <c r="J137" t="s">
        <v>153</v>
      </c>
      <c r="K137">
        <v>1700.228669537</v>
      </c>
    </row>
    <row r="138" spans="3:11" ht="12.75">
      <c r="C138" t="s">
        <v>66</v>
      </c>
      <c r="D138" t="s">
        <v>67</v>
      </c>
      <c r="E138">
        <v>1832.948001874</v>
      </c>
      <c r="I138" t="s">
        <v>66</v>
      </c>
      <c r="J138" t="s">
        <v>67</v>
      </c>
      <c r="K138">
        <v>1604.62960119</v>
      </c>
    </row>
    <row r="139" spans="3:11" ht="12.75">
      <c r="C139" t="s">
        <v>68</v>
      </c>
      <c r="D139" t="s">
        <v>154</v>
      </c>
      <c r="E139">
        <v>2316.042145924</v>
      </c>
      <c r="I139" t="s">
        <v>68</v>
      </c>
      <c r="J139" t="s">
        <v>154</v>
      </c>
      <c r="K139">
        <v>1829.199555706</v>
      </c>
    </row>
    <row r="140" spans="3:11" ht="12.75">
      <c r="C140" t="s">
        <v>70</v>
      </c>
      <c r="D140" t="s">
        <v>71</v>
      </c>
      <c r="E140">
        <v>1465.976925607</v>
      </c>
      <c r="I140" t="s">
        <v>70</v>
      </c>
      <c r="J140" t="s">
        <v>71</v>
      </c>
      <c r="K140">
        <v>1427.353899063</v>
      </c>
    </row>
    <row r="141" spans="3:11" ht="12.75">
      <c r="C141" t="s">
        <v>72</v>
      </c>
      <c r="D141" t="s">
        <v>73</v>
      </c>
      <c r="E141">
        <v>1341.494335328</v>
      </c>
      <c r="I141" t="s">
        <v>72</v>
      </c>
      <c r="J141" t="s">
        <v>73</v>
      </c>
      <c r="K141">
        <v>1322.861917785</v>
      </c>
    </row>
    <row r="142" spans="3:11" ht="12.75">
      <c r="C142" t="s">
        <v>74</v>
      </c>
      <c r="D142" t="s">
        <v>155</v>
      </c>
      <c r="E142">
        <v>1553.662655171</v>
      </c>
      <c r="I142" t="s">
        <v>74</v>
      </c>
      <c r="J142" t="s">
        <v>155</v>
      </c>
      <c r="K142">
        <v>1439.899944099</v>
      </c>
    </row>
    <row r="143" spans="3:11" ht="12.75">
      <c r="C143" t="s">
        <v>76</v>
      </c>
      <c r="D143" t="s">
        <v>77</v>
      </c>
      <c r="E143">
        <v>1831.981378547</v>
      </c>
      <c r="I143" t="s">
        <v>76</v>
      </c>
      <c r="J143" t="s">
        <v>77</v>
      </c>
      <c r="K143">
        <v>1710.872019472</v>
      </c>
    </row>
    <row r="144" spans="3:11" ht="12.75">
      <c r="C144" s="34" t="s">
        <v>78</v>
      </c>
      <c r="D144" s="34" t="s">
        <v>158</v>
      </c>
      <c r="E144" s="34">
        <v>3107.665888482</v>
      </c>
      <c r="I144" s="34" t="s">
        <v>78</v>
      </c>
      <c r="J144" s="34" t="s">
        <v>158</v>
      </c>
      <c r="K144" s="34">
        <v>3098.912324679</v>
      </c>
    </row>
    <row r="145" spans="3:11" ht="12.75">
      <c r="C145" t="s">
        <v>79</v>
      </c>
      <c r="D145" t="s">
        <v>80</v>
      </c>
      <c r="E145">
        <v>2506.236337638</v>
      </c>
      <c r="I145" t="s">
        <v>79</v>
      </c>
      <c r="J145" t="s">
        <v>80</v>
      </c>
      <c r="K145">
        <v>2139.681713637</v>
      </c>
    </row>
    <row r="146" spans="3:11" ht="12.75">
      <c r="C146" t="s">
        <v>206</v>
      </c>
      <c r="D146" t="s">
        <v>208</v>
      </c>
      <c r="E146">
        <v>2667.907696016</v>
      </c>
      <c r="I146" t="s">
        <v>206</v>
      </c>
      <c r="J146" t="s">
        <v>208</v>
      </c>
      <c r="K146">
        <v>2310.10413353</v>
      </c>
    </row>
    <row r="147" spans="3:11" ht="12.75">
      <c r="C147" t="s">
        <v>82</v>
      </c>
      <c r="D147" t="s">
        <v>83</v>
      </c>
      <c r="E147">
        <v>1985.516846955</v>
      </c>
      <c r="I147" t="s">
        <v>82</v>
      </c>
      <c r="J147" t="s">
        <v>83</v>
      </c>
      <c r="K147">
        <v>1686.709247035</v>
      </c>
    </row>
    <row r="148" spans="3:11" ht="12.75">
      <c r="C148" t="s">
        <v>84</v>
      </c>
      <c r="D148" t="s">
        <v>85</v>
      </c>
      <c r="E148">
        <v>1573.114561551</v>
      </c>
      <c r="I148" t="s">
        <v>84</v>
      </c>
      <c r="J148" t="s">
        <v>85</v>
      </c>
      <c r="K148">
        <v>1523.269081177</v>
      </c>
    </row>
    <row r="149" spans="3:11" ht="12.75">
      <c r="C149" t="s">
        <v>87</v>
      </c>
      <c r="D149" t="s">
        <v>88</v>
      </c>
      <c r="E149">
        <v>2525.423174979</v>
      </c>
      <c r="I149" t="s">
        <v>87</v>
      </c>
      <c r="J149" t="s">
        <v>88</v>
      </c>
      <c r="K149">
        <v>2432.349470557</v>
      </c>
    </row>
    <row r="150" spans="3:11" ht="12.75">
      <c r="C150" t="s">
        <v>89</v>
      </c>
      <c r="D150" t="s">
        <v>90</v>
      </c>
      <c r="E150">
        <v>2843.273217618</v>
      </c>
      <c r="I150" t="s">
        <v>89</v>
      </c>
      <c r="J150" t="s">
        <v>90</v>
      </c>
      <c r="K150">
        <v>2447.357524857</v>
      </c>
    </row>
    <row r="151" spans="3:11" ht="12.75">
      <c r="C151" t="s">
        <v>91</v>
      </c>
      <c r="D151" t="s">
        <v>92</v>
      </c>
      <c r="E151">
        <v>2054.922279586</v>
      </c>
      <c r="I151" t="s">
        <v>91</v>
      </c>
      <c r="J151" t="s">
        <v>92</v>
      </c>
      <c r="K151">
        <v>1891.802164231</v>
      </c>
    </row>
    <row r="152" spans="3:11" ht="12.75">
      <c r="C152" t="s">
        <v>94</v>
      </c>
      <c r="D152" t="s">
        <v>95</v>
      </c>
      <c r="E152">
        <v>1789.451037414</v>
      </c>
      <c r="I152" t="s">
        <v>94</v>
      </c>
      <c r="J152" t="s">
        <v>95</v>
      </c>
      <c r="K152">
        <v>1516.691962687</v>
      </c>
    </row>
    <row r="153" spans="3:11" ht="12.75">
      <c r="C153" t="s">
        <v>96</v>
      </c>
      <c r="D153" t="s">
        <v>97</v>
      </c>
      <c r="E153">
        <v>1992.033123032</v>
      </c>
      <c r="I153" t="s">
        <v>96</v>
      </c>
      <c r="J153" t="s">
        <v>97</v>
      </c>
      <c r="K153">
        <v>1890.642005521</v>
      </c>
    </row>
    <row r="154" spans="3:11" ht="12.75">
      <c r="C154" t="s">
        <v>99</v>
      </c>
      <c r="D154" t="s">
        <v>209</v>
      </c>
      <c r="E154">
        <v>2142.970941071</v>
      </c>
      <c r="I154" t="s">
        <v>99</v>
      </c>
      <c r="J154" t="s">
        <v>209</v>
      </c>
      <c r="K154">
        <v>1885.560778411</v>
      </c>
    </row>
    <row r="155" spans="3:11" ht="12.75">
      <c r="C155" t="s">
        <v>100</v>
      </c>
      <c r="D155" t="s">
        <v>101</v>
      </c>
      <c r="E155">
        <v>1577.230697558</v>
      </c>
      <c r="I155" t="s">
        <v>100</v>
      </c>
      <c r="J155" t="s">
        <v>101</v>
      </c>
      <c r="K155">
        <v>1491.81880692</v>
      </c>
    </row>
    <row r="156" spans="3:11" ht="12.75">
      <c r="C156" t="s">
        <v>103</v>
      </c>
      <c r="D156" t="s">
        <v>104</v>
      </c>
      <c r="E156">
        <v>2430.714290228</v>
      </c>
      <c r="I156" t="s">
        <v>103</v>
      </c>
      <c r="J156" t="s">
        <v>104</v>
      </c>
      <c r="K156">
        <v>2018.45273534</v>
      </c>
    </row>
    <row r="157" spans="3:11" ht="12.75">
      <c r="C157" t="s">
        <v>106</v>
      </c>
      <c r="D157" t="s">
        <v>107</v>
      </c>
      <c r="E157">
        <v>1452.093089619</v>
      </c>
      <c r="I157" t="s">
        <v>106</v>
      </c>
      <c r="J157" t="s">
        <v>107</v>
      </c>
      <c r="K157">
        <v>1567.273214307</v>
      </c>
    </row>
    <row r="158" spans="3:11" ht="12.75">
      <c r="C158" t="s">
        <v>108</v>
      </c>
      <c r="D158" t="s">
        <v>109</v>
      </c>
      <c r="E158">
        <v>1996.858417593</v>
      </c>
      <c r="I158" t="s">
        <v>108</v>
      </c>
      <c r="J158" t="s">
        <v>109</v>
      </c>
      <c r="K158">
        <v>1950.834377411</v>
      </c>
    </row>
    <row r="159" spans="3:11" ht="12.75">
      <c r="C159" t="s">
        <v>144</v>
      </c>
      <c r="D159" t="s">
        <v>145</v>
      </c>
      <c r="E159">
        <v>1699.081752078</v>
      </c>
      <c r="I159" t="s">
        <v>144</v>
      </c>
      <c r="J159" t="s">
        <v>145</v>
      </c>
      <c r="K159">
        <v>1665.055102397</v>
      </c>
    </row>
    <row r="160" spans="3:11" ht="12.75">
      <c r="C160" t="s">
        <v>111</v>
      </c>
      <c r="D160" t="s">
        <v>112</v>
      </c>
      <c r="E160">
        <v>1836.104369013</v>
      </c>
      <c r="I160" t="s">
        <v>111</v>
      </c>
      <c r="J160" t="s">
        <v>112</v>
      </c>
      <c r="K160">
        <v>1714.092517853</v>
      </c>
    </row>
    <row r="161" spans="3:11" ht="12.75">
      <c r="C161" t="s">
        <v>113</v>
      </c>
      <c r="D161" t="s">
        <v>114</v>
      </c>
      <c r="E161">
        <v>1958.169687187</v>
      </c>
      <c r="I161" t="s">
        <v>113</v>
      </c>
      <c r="J161" t="s">
        <v>114</v>
      </c>
      <c r="K161">
        <v>1758.29465636</v>
      </c>
    </row>
    <row r="162" spans="3:11" ht="12.75">
      <c r="C162" t="s">
        <v>115</v>
      </c>
      <c r="D162" t="s">
        <v>116</v>
      </c>
      <c r="E162">
        <v>1592.560018507</v>
      </c>
      <c r="I162" t="s">
        <v>115</v>
      </c>
      <c r="J162" t="s">
        <v>116</v>
      </c>
      <c r="K162">
        <v>1426.188277014</v>
      </c>
    </row>
    <row r="163" spans="3:11" ht="12.75">
      <c r="C163" t="s">
        <v>201</v>
      </c>
      <c r="D163" t="s">
        <v>202</v>
      </c>
      <c r="E163">
        <v>1332.21678212</v>
      </c>
      <c r="I163" t="s">
        <v>201</v>
      </c>
      <c r="J163" t="s">
        <v>202</v>
      </c>
      <c r="K163">
        <v>1223.829611862</v>
      </c>
    </row>
    <row r="164" spans="3:11" ht="12.75">
      <c r="C164" t="s">
        <v>204</v>
      </c>
      <c r="D164" t="s">
        <v>210</v>
      </c>
      <c r="E164">
        <v>1523.838288712</v>
      </c>
      <c r="I164" t="s">
        <v>204</v>
      </c>
      <c r="J164" t="s">
        <v>210</v>
      </c>
      <c r="K164">
        <v>1419.690958537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R29"/>
  <sheetViews>
    <sheetView zoomScalePageLayoutView="0" workbookViewId="0" topLeftCell="A1">
      <selection activeCell="A1" sqref="A1:C1"/>
    </sheetView>
  </sheetViews>
  <sheetFormatPr defaultColWidth="11.421875" defaultRowHeight="12.75"/>
  <cols>
    <col min="1" max="1" width="71.00390625" style="17" customWidth="1"/>
    <col min="2" max="2" width="12.8515625" style="15" customWidth="1"/>
    <col min="3" max="3" width="9.8515625" style="15" customWidth="1"/>
    <col min="4" max="4" width="16.57421875" style="15" customWidth="1"/>
    <col min="5" max="5" width="8.28125" style="15" customWidth="1"/>
    <col min="6" max="6" width="6.140625" style="15" customWidth="1"/>
    <col min="7" max="7" width="11.421875" style="15" customWidth="1"/>
    <col min="8" max="8" width="47.57421875" style="15" customWidth="1"/>
    <col min="9" max="9" width="17.00390625" style="15" customWidth="1"/>
    <col min="10" max="10" width="11.421875" style="15" customWidth="1"/>
    <col min="11" max="11" width="20.140625" style="15" customWidth="1"/>
    <col min="12" max="12" width="8.7109375" style="15" customWidth="1"/>
    <col min="13" max="248" width="11.421875" style="15" customWidth="1"/>
    <col min="249" max="16384" width="11.421875" style="16" customWidth="1"/>
  </cols>
  <sheetData>
    <row r="1" spans="1:10" ht="12.75" customHeight="1">
      <c r="A1" s="225" t="s">
        <v>224</v>
      </c>
      <c r="B1" s="225"/>
      <c r="C1" s="225"/>
      <c r="H1" s="225"/>
      <c r="I1" s="225"/>
      <c r="J1" s="225"/>
    </row>
    <row r="2" ht="12.75">
      <c r="H2" s="17"/>
    </row>
    <row r="3" spans="1:12" s="20" customFormat="1" ht="36" customHeight="1">
      <c r="A3" s="149"/>
      <c r="B3" s="150" t="s">
        <v>189</v>
      </c>
      <c r="C3" s="150" t="s">
        <v>190</v>
      </c>
      <c r="D3" s="150" t="s">
        <v>225</v>
      </c>
      <c r="E3" s="151" t="s">
        <v>190</v>
      </c>
      <c r="H3" s="18"/>
      <c r="I3" s="19"/>
      <c r="J3" s="18"/>
      <c r="K3" s="18"/>
      <c r="L3" s="18"/>
    </row>
    <row r="4" spans="1:252" s="24" customFormat="1" ht="30" customHeight="1">
      <c r="A4" s="152" t="s">
        <v>294</v>
      </c>
      <c r="B4" s="153">
        <v>0</v>
      </c>
      <c r="C4" s="154">
        <v>0</v>
      </c>
      <c r="D4" s="153">
        <v>0</v>
      </c>
      <c r="E4" s="155">
        <v>0</v>
      </c>
      <c r="F4" s="23"/>
      <c r="H4" s="14"/>
      <c r="I4" s="21"/>
      <c r="J4" s="22"/>
      <c r="K4" s="21"/>
      <c r="L4" s="22"/>
      <c r="IO4" s="25"/>
      <c r="IP4" s="25"/>
      <c r="IQ4" s="25"/>
      <c r="IR4" s="25"/>
    </row>
    <row r="5" spans="1:12" ht="18.75" customHeight="1">
      <c r="A5" s="156" t="s">
        <v>191</v>
      </c>
      <c r="B5" s="157">
        <v>80</v>
      </c>
      <c r="C5" s="158">
        <f>100*B5/$B$13</f>
        <v>18.34862385321101</v>
      </c>
      <c r="D5" s="157">
        <v>27</v>
      </c>
      <c r="E5" s="159">
        <f>100*D5/$D$13</f>
        <v>0.1706808268537834</v>
      </c>
      <c r="F5" s="28"/>
      <c r="H5" s="17"/>
      <c r="I5" s="26"/>
      <c r="J5" s="27"/>
      <c r="K5" s="26"/>
      <c r="L5" s="27"/>
    </row>
    <row r="6" spans="1:12" ht="15" customHeight="1">
      <c r="A6" s="156" t="s">
        <v>192</v>
      </c>
      <c r="B6" s="157">
        <v>94</v>
      </c>
      <c r="C6" s="158">
        <v>21.5</v>
      </c>
      <c r="D6" s="157">
        <v>250</v>
      </c>
      <c r="E6" s="159">
        <f>100*D6/$D$13</f>
        <v>1.5803780264239207</v>
      </c>
      <c r="F6" s="28"/>
      <c r="H6" s="17"/>
      <c r="I6" s="26"/>
      <c r="J6" s="27"/>
      <c r="K6" s="26"/>
      <c r="L6" s="27"/>
    </row>
    <row r="7" spans="1:12" ht="19.5" customHeight="1">
      <c r="A7" s="156" t="s">
        <v>193</v>
      </c>
      <c r="B7" s="157">
        <v>262</v>
      </c>
      <c r="C7" s="158">
        <f>100*B7/$B$13</f>
        <v>60.091743119266056</v>
      </c>
      <c r="D7" s="157">
        <v>15542</v>
      </c>
      <c r="E7" s="159">
        <f>100*D7/$D$13</f>
        <v>98.2489411467223</v>
      </c>
      <c r="F7" s="28"/>
      <c r="H7" s="17"/>
      <c r="I7" s="26"/>
      <c r="J7" s="27"/>
      <c r="K7" s="26"/>
      <c r="L7" s="27"/>
    </row>
    <row r="8" spans="1:12" s="33" customFormat="1" ht="20.25" customHeight="1">
      <c r="A8" s="160" t="s">
        <v>194</v>
      </c>
      <c r="B8" s="161">
        <v>68</v>
      </c>
      <c r="C8" s="162">
        <f>100*B8/$B$13</f>
        <v>15.596330275229358</v>
      </c>
      <c r="D8" s="161">
        <v>12082</v>
      </c>
      <c r="E8" s="163">
        <f>100*D8/$D$13</f>
        <v>76.37650926101523</v>
      </c>
      <c r="F8" s="32"/>
      <c r="H8" s="29"/>
      <c r="I8" s="30"/>
      <c r="J8" s="31"/>
      <c r="K8" s="30"/>
      <c r="L8" s="31"/>
    </row>
    <row r="9" spans="1:252" s="24" customFormat="1" ht="27" customHeight="1">
      <c r="A9" s="152" t="s">
        <v>195</v>
      </c>
      <c r="B9" s="153"/>
      <c r="C9" s="154">
        <v>0</v>
      </c>
      <c r="D9" s="153"/>
      <c r="E9" s="155"/>
      <c r="F9" s="23"/>
      <c r="H9" s="14"/>
      <c r="I9" s="21"/>
      <c r="J9" s="22"/>
      <c r="K9" s="21"/>
      <c r="L9" s="22"/>
      <c r="IO9" s="25"/>
      <c r="IP9" s="25"/>
      <c r="IQ9" s="25"/>
      <c r="IR9" s="25"/>
    </row>
    <row r="10" spans="1:12" ht="22.5" customHeight="1">
      <c r="A10" s="156" t="s">
        <v>196</v>
      </c>
      <c r="B10" s="157">
        <v>264</v>
      </c>
      <c r="C10" s="158">
        <f>C13-(C12+C11)</f>
        <v>60.550458715596335</v>
      </c>
      <c r="D10" s="157">
        <v>12038</v>
      </c>
      <c r="E10" s="159">
        <f>E13-(E11+E12)</f>
        <v>76.09836272836463</v>
      </c>
      <c r="F10" s="28"/>
      <c r="H10" s="17"/>
      <c r="I10" s="26"/>
      <c r="J10" s="27"/>
      <c r="K10" s="26"/>
      <c r="L10" s="27"/>
    </row>
    <row r="11" spans="1:12" ht="27.75" customHeight="1">
      <c r="A11" s="156" t="s">
        <v>198</v>
      </c>
      <c r="B11" s="157">
        <v>36</v>
      </c>
      <c r="C11" s="158">
        <f>100*B11/$B$13</f>
        <v>8.256880733944953</v>
      </c>
      <c r="D11" s="157">
        <v>1679</v>
      </c>
      <c r="E11" s="159">
        <f>100*D11/$D$13</f>
        <v>10.613818825463051</v>
      </c>
      <c r="F11" s="28"/>
      <c r="H11" s="17"/>
      <c r="I11" s="26"/>
      <c r="J11" s="27"/>
      <c r="K11" s="26"/>
      <c r="L11" s="27"/>
    </row>
    <row r="12" spans="1:12" ht="32.25" customHeight="1">
      <c r="A12" s="156" t="s">
        <v>197</v>
      </c>
      <c r="B12" s="157">
        <v>136</v>
      </c>
      <c r="C12" s="158">
        <f>100*B12/$B$13</f>
        <v>31.192660550458715</v>
      </c>
      <c r="D12" s="157">
        <v>2102</v>
      </c>
      <c r="E12" s="159">
        <f>100*D12/$D$13</f>
        <v>13.287818446172324</v>
      </c>
      <c r="F12" s="28"/>
      <c r="H12" s="17"/>
      <c r="I12" s="26"/>
      <c r="J12" s="27"/>
      <c r="K12" s="26"/>
      <c r="L12" s="27"/>
    </row>
    <row r="13" spans="1:12" s="24" customFormat="1" ht="12">
      <c r="A13" s="164" t="s">
        <v>199</v>
      </c>
      <c r="B13" s="165">
        <f>SUM(B10:B12)</f>
        <v>436</v>
      </c>
      <c r="C13" s="166">
        <v>100</v>
      </c>
      <c r="D13" s="165">
        <f>SUM(D10:D12)</f>
        <v>15819</v>
      </c>
      <c r="E13" s="167">
        <v>100</v>
      </c>
      <c r="H13" s="14"/>
      <c r="I13" s="21"/>
      <c r="J13" s="22"/>
      <c r="K13" s="21"/>
      <c r="L13" s="22"/>
    </row>
    <row r="14" spans="1:12" s="17" customFormat="1" ht="37.5" customHeight="1">
      <c r="A14" s="226" t="s">
        <v>200</v>
      </c>
      <c r="B14" s="226"/>
      <c r="C14" s="226"/>
      <c r="D14" s="226"/>
      <c r="E14" s="226"/>
      <c r="H14" s="226"/>
      <c r="I14" s="226"/>
      <c r="J14" s="226"/>
      <c r="K14" s="226"/>
      <c r="L14" s="226"/>
    </row>
    <row r="15" spans="1:12" s="17" customFormat="1" ht="12.75" customHeight="1">
      <c r="A15" s="226" t="s">
        <v>203</v>
      </c>
      <c r="B15" s="226"/>
      <c r="C15" s="226"/>
      <c r="D15" s="226"/>
      <c r="E15" s="226"/>
      <c r="H15" s="226"/>
      <c r="I15" s="226"/>
      <c r="J15" s="226"/>
      <c r="K15" s="226"/>
      <c r="L15" s="226"/>
    </row>
    <row r="16" spans="1:8" s="17" customFormat="1" ht="12.75" customHeight="1">
      <c r="A16" s="13" t="s">
        <v>226</v>
      </c>
      <c r="H16" s="13"/>
    </row>
    <row r="17" spans="1:12" ht="12.75">
      <c r="A17" s="226" t="s">
        <v>284</v>
      </c>
      <c r="B17" s="226"/>
      <c r="C17" s="226"/>
      <c r="D17" s="226"/>
      <c r="E17" s="226"/>
      <c r="H17" s="226"/>
      <c r="I17" s="226"/>
      <c r="J17" s="226"/>
      <c r="K17" s="226"/>
      <c r="L17" s="226"/>
    </row>
    <row r="18" spans="2:4" ht="12.75">
      <c r="B18" s="28"/>
      <c r="D18" s="28"/>
    </row>
    <row r="22" ht="12.75">
      <c r="A22" s="148"/>
    </row>
    <row r="23" ht="12.75">
      <c r="A23" s="148"/>
    </row>
    <row r="24" ht="12.75">
      <c r="A24" s="148"/>
    </row>
    <row r="25" ht="12.75">
      <c r="A25" s="148"/>
    </row>
    <row r="26" ht="12.75">
      <c r="A26" s="148"/>
    </row>
    <row r="27" ht="12.75">
      <c r="A27" s="148"/>
    </row>
    <row r="28" ht="12.75">
      <c r="A28" s="148"/>
    </row>
    <row r="29" ht="12.75">
      <c r="A29" s="148"/>
    </row>
  </sheetData>
  <sheetProtection/>
  <mergeCells count="8">
    <mergeCell ref="A1:C1"/>
    <mergeCell ref="A14:E14"/>
    <mergeCell ref="A15:E15"/>
    <mergeCell ref="A17:E17"/>
    <mergeCell ref="H1:J1"/>
    <mergeCell ref="H14:L14"/>
    <mergeCell ref="H15:L15"/>
    <mergeCell ref="H17:L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107"/>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421875" style="1" bestFit="1" customWidth="1"/>
    <col min="2" max="2" width="54.421875" style="1" customWidth="1"/>
    <col min="3" max="3" width="11.28125" style="2" customWidth="1"/>
    <col min="4" max="4" width="11.421875" style="2" customWidth="1"/>
    <col min="5" max="5" width="11.140625" style="2" customWidth="1"/>
    <col min="6" max="6" width="8.57421875" style="2" customWidth="1"/>
    <col min="7" max="7" width="7.7109375" style="2" bestFit="1" customWidth="1"/>
    <col min="8" max="8" width="7.140625" style="2" customWidth="1"/>
    <col min="9" max="9" width="7.421875" style="2" customWidth="1"/>
    <col min="10" max="10" width="6.421875" style="2" customWidth="1"/>
    <col min="11" max="11" width="11.140625" style="2" customWidth="1"/>
    <col min="12" max="12" width="8.8515625" style="2" bestFit="1" customWidth="1"/>
    <col min="13" max="13" width="8.57421875" style="2" customWidth="1"/>
    <col min="14" max="14" width="8.8515625" style="1" customWidth="1"/>
    <col min="15" max="16" width="6.7109375" style="1" bestFit="1" customWidth="1"/>
    <col min="17" max="17" width="5.7109375" style="1" bestFit="1" customWidth="1"/>
    <col min="18" max="19" width="10.57421875" style="2" bestFit="1" customWidth="1"/>
    <col min="20" max="20" width="5.28125" style="2" bestFit="1" customWidth="1"/>
    <col min="21" max="28" width="9.140625" style="1" customWidth="1"/>
    <col min="29" max="29" width="11.8515625" style="1" customWidth="1"/>
    <col min="30" max="16384" width="9.140625" style="1" customWidth="1"/>
  </cols>
  <sheetData>
    <row r="1" spans="1:29" s="5" customFormat="1" ht="15" customHeight="1">
      <c r="A1" s="230" t="s">
        <v>286</v>
      </c>
      <c r="B1" s="230"/>
      <c r="C1" s="230"/>
      <c r="D1" s="230"/>
      <c r="E1" s="230"/>
      <c r="F1" s="230"/>
      <c r="G1" s="230"/>
      <c r="H1" s="230"/>
      <c r="I1" s="230"/>
      <c r="J1" s="230"/>
      <c r="K1" s="230"/>
      <c r="L1" s="4"/>
      <c r="M1" s="4"/>
      <c r="Q1" s="48"/>
      <c r="R1" s="49"/>
      <c r="S1" s="47"/>
      <c r="T1" s="47"/>
      <c r="U1" s="47"/>
      <c r="V1" s="16"/>
      <c r="W1" s="47"/>
      <c r="X1" s="47"/>
      <c r="Y1" s="47"/>
      <c r="Z1" s="16"/>
      <c r="AA1" s="47"/>
      <c r="AB1" s="47"/>
      <c r="AC1" s="47"/>
    </row>
    <row r="2" spans="1:29" s="5" customFormat="1" ht="9.75" customHeight="1">
      <c r="A2" s="3"/>
      <c r="B2" s="3"/>
      <c r="C2" s="4"/>
      <c r="D2" s="4"/>
      <c r="E2" s="4"/>
      <c r="F2" s="4"/>
      <c r="G2" s="4"/>
      <c r="H2" s="4"/>
      <c r="I2" s="4"/>
      <c r="J2" s="4"/>
      <c r="K2" s="4"/>
      <c r="L2" s="4"/>
      <c r="M2" s="4"/>
      <c r="Q2" s="47"/>
      <c r="R2" s="47"/>
      <c r="S2" s="47"/>
      <c r="T2" s="47"/>
      <c r="U2" s="47"/>
      <c r="V2" s="47"/>
      <c r="W2" s="47"/>
      <c r="X2" s="47"/>
      <c r="Y2" s="47"/>
      <c r="Z2" s="47"/>
      <c r="AA2" s="47"/>
      <c r="AB2" s="47"/>
      <c r="AC2" s="47"/>
    </row>
    <row r="3" spans="1:29" ht="15" customHeight="1">
      <c r="A3" s="231" t="s">
        <v>258</v>
      </c>
      <c r="B3" s="231"/>
      <c r="C3" s="233" t="s">
        <v>228</v>
      </c>
      <c r="D3" s="235" t="s">
        <v>219</v>
      </c>
      <c r="E3" s="235"/>
      <c r="F3" s="235"/>
      <c r="G3" s="235"/>
      <c r="H3" s="235"/>
      <c r="I3" s="235"/>
      <c r="J3" s="235"/>
      <c r="K3" s="235"/>
      <c r="L3" s="235"/>
      <c r="M3" s="235"/>
      <c r="N3" s="235"/>
      <c r="Q3" s="47"/>
      <c r="R3" s="47"/>
      <c r="S3" s="47"/>
      <c r="T3" s="227"/>
      <c r="U3" s="227"/>
      <c r="V3" s="227"/>
      <c r="W3" s="227"/>
      <c r="X3" s="227"/>
      <c r="Y3" s="227"/>
      <c r="Z3" s="227"/>
      <c r="AA3" s="227"/>
      <c r="AB3" s="47"/>
      <c r="AC3" s="47"/>
    </row>
    <row r="4" spans="1:29" ht="9.75" customHeight="1">
      <c r="A4" s="231"/>
      <c r="B4" s="231"/>
      <c r="C4" s="233"/>
      <c r="D4" s="236" t="s">
        <v>256</v>
      </c>
      <c r="E4" s="236" t="s">
        <v>0</v>
      </c>
      <c r="F4" s="236" t="s">
        <v>1</v>
      </c>
      <c r="G4" s="236" t="s">
        <v>2</v>
      </c>
      <c r="H4" s="236" t="s">
        <v>3</v>
      </c>
      <c r="I4" s="236" t="s">
        <v>4</v>
      </c>
      <c r="J4" s="236" t="s">
        <v>5</v>
      </c>
      <c r="K4" s="236" t="s">
        <v>6</v>
      </c>
      <c r="L4" s="236" t="s">
        <v>268</v>
      </c>
      <c r="M4" s="236" t="s">
        <v>122</v>
      </c>
      <c r="N4" s="236" t="s">
        <v>123</v>
      </c>
      <c r="Q4" s="47"/>
      <c r="R4" s="45"/>
      <c r="S4" s="6"/>
      <c r="T4" s="46"/>
      <c r="U4" s="46"/>
      <c r="V4" s="46"/>
      <c r="W4" s="46"/>
      <c r="X4" s="46"/>
      <c r="Y4" s="46"/>
      <c r="Z4" s="46"/>
      <c r="AA4" s="46"/>
      <c r="AB4" s="55"/>
      <c r="AC4" s="56"/>
    </row>
    <row r="5" spans="1:29" ht="15.75" customHeight="1">
      <c r="A5" s="232"/>
      <c r="B5" s="232"/>
      <c r="C5" s="234"/>
      <c r="D5" s="237"/>
      <c r="E5" s="237"/>
      <c r="F5" s="237"/>
      <c r="G5" s="237"/>
      <c r="H5" s="237"/>
      <c r="I5" s="237"/>
      <c r="J5" s="237"/>
      <c r="K5" s="237"/>
      <c r="L5" s="237"/>
      <c r="M5" s="237"/>
      <c r="N5" s="237"/>
      <c r="Q5" s="45"/>
      <c r="R5" s="45"/>
      <c r="S5" s="6"/>
      <c r="T5" s="57"/>
      <c r="U5" s="57"/>
      <c r="V5" s="57"/>
      <c r="W5" s="57"/>
      <c r="X5" s="57"/>
      <c r="Y5" s="57"/>
      <c r="Z5" s="57"/>
      <c r="AA5" s="57"/>
      <c r="AB5" s="58"/>
      <c r="AC5" s="59"/>
    </row>
    <row r="6" spans="1:29" ht="11.25" customHeight="1">
      <c r="A6" s="239" t="s">
        <v>121</v>
      </c>
      <c r="B6" s="240"/>
      <c r="C6" s="117">
        <v>15819100</v>
      </c>
      <c r="D6" s="118">
        <v>19.390082427</v>
      </c>
      <c r="E6" s="118">
        <v>19.425348214</v>
      </c>
      <c r="F6" s="118">
        <v>32.392274645</v>
      </c>
      <c r="G6" s="118">
        <v>28.792294714</v>
      </c>
      <c r="H6" s="118">
        <v>44.212679745</v>
      </c>
      <c r="I6" s="118">
        <v>22.345167865</v>
      </c>
      <c r="J6" s="118">
        <v>26.573394456</v>
      </c>
      <c r="K6" s="118">
        <v>8.569301167</v>
      </c>
      <c r="L6" s="118">
        <v>20.629832892</v>
      </c>
      <c r="M6" s="118">
        <v>2.24608285</v>
      </c>
      <c r="N6" s="119">
        <v>19.704402136</v>
      </c>
      <c r="Q6" s="228"/>
      <c r="R6" s="229"/>
      <c r="S6" s="60"/>
      <c r="T6" s="61"/>
      <c r="U6" s="61"/>
      <c r="V6" s="61"/>
      <c r="W6" s="61"/>
      <c r="X6" s="61"/>
      <c r="Y6" s="61"/>
      <c r="Z6" s="61"/>
      <c r="AA6" s="61"/>
      <c r="AB6" s="62"/>
      <c r="AC6" s="63"/>
    </row>
    <row r="7" spans="1:29" s="8" customFormat="1" ht="10.5">
      <c r="A7" s="120" t="s">
        <v>7</v>
      </c>
      <c r="B7" s="121" t="s">
        <v>124</v>
      </c>
      <c r="C7" s="117">
        <v>1593900</v>
      </c>
      <c r="D7" s="118">
        <v>28.665275014</v>
      </c>
      <c r="E7" s="118">
        <v>25.668956179</v>
      </c>
      <c r="F7" s="118">
        <v>7.274300425</v>
      </c>
      <c r="G7" s="118">
        <v>38.391468381</v>
      </c>
      <c r="H7" s="118">
        <v>22.294670123</v>
      </c>
      <c r="I7" s="118">
        <v>14.318394718</v>
      </c>
      <c r="J7" s="118">
        <v>31.784361804</v>
      </c>
      <c r="K7" s="118">
        <v>4.688662957</v>
      </c>
      <c r="L7" s="118">
        <v>5.797607938</v>
      </c>
      <c r="M7" s="118">
        <v>2.287281671</v>
      </c>
      <c r="N7" s="119">
        <v>6.117489859</v>
      </c>
      <c r="S7" s="60"/>
      <c r="T7" s="61"/>
      <c r="U7" s="61"/>
      <c r="V7" s="61"/>
      <c r="W7" s="61"/>
      <c r="X7" s="61"/>
      <c r="Y7" s="61"/>
      <c r="Z7" s="61"/>
      <c r="AA7" s="61"/>
      <c r="AB7" s="62"/>
      <c r="AC7" s="63"/>
    </row>
    <row r="8" spans="1:29" ht="10.5">
      <c r="A8" s="122" t="s">
        <v>8</v>
      </c>
      <c r="B8" s="123" t="s">
        <v>160</v>
      </c>
      <c r="C8" s="124">
        <v>225800</v>
      </c>
      <c r="D8" s="125">
        <v>0</v>
      </c>
      <c r="E8" s="126">
        <v>52.925357238</v>
      </c>
      <c r="F8" s="126">
        <v>14.770125144</v>
      </c>
      <c r="G8" s="126">
        <v>32.304517618</v>
      </c>
      <c r="H8" s="126">
        <v>26.937516642</v>
      </c>
      <c r="I8" s="126">
        <v>18.243986864</v>
      </c>
      <c r="J8" s="126">
        <v>32.959527825</v>
      </c>
      <c r="K8" s="126">
        <v>7.1181326</v>
      </c>
      <c r="L8" s="126">
        <v>5.974083607</v>
      </c>
      <c r="M8" s="126">
        <v>5.285790361</v>
      </c>
      <c r="N8" s="127">
        <v>4.775006657</v>
      </c>
      <c r="S8" s="66"/>
      <c r="T8" s="67"/>
      <c r="U8" s="67"/>
      <c r="V8" s="67"/>
      <c r="W8" s="67"/>
      <c r="X8" s="67"/>
      <c r="Y8" s="67"/>
      <c r="Z8" s="67"/>
      <c r="AA8" s="67"/>
      <c r="AB8" s="51"/>
      <c r="AC8" s="54"/>
    </row>
    <row r="9" spans="1:29" ht="10.5">
      <c r="A9" s="122" t="s">
        <v>9</v>
      </c>
      <c r="B9" s="123" t="s">
        <v>10</v>
      </c>
      <c r="C9" s="124">
        <v>460400</v>
      </c>
      <c r="D9" s="126">
        <v>100</v>
      </c>
      <c r="E9" s="125">
        <v>0</v>
      </c>
      <c r="F9" s="125">
        <v>0</v>
      </c>
      <c r="G9" s="125">
        <v>0</v>
      </c>
      <c r="H9" s="126">
        <v>22.020653933</v>
      </c>
      <c r="I9" s="126">
        <v>9.891300807</v>
      </c>
      <c r="J9" s="126">
        <v>33.316031231</v>
      </c>
      <c r="K9" s="126">
        <v>1.711605078</v>
      </c>
      <c r="L9" s="126">
        <v>6.131459783</v>
      </c>
      <c r="M9" s="126">
        <v>0.228691809</v>
      </c>
      <c r="N9" s="127">
        <v>4.682209602</v>
      </c>
      <c r="S9" s="66"/>
      <c r="T9" s="67"/>
      <c r="U9" s="67"/>
      <c r="V9" s="67"/>
      <c r="W9" s="67"/>
      <c r="X9" s="67"/>
      <c r="Y9" s="67"/>
      <c r="Z9" s="67"/>
      <c r="AA9" s="67"/>
      <c r="AB9" s="51"/>
      <c r="AC9" s="68"/>
    </row>
    <row r="10" spans="1:29" ht="10.5">
      <c r="A10" s="122" t="s">
        <v>166</v>
      </c>
      <c r="B10" s="123" t="s">
        <v>161</v>
      </c>
      <c r="C10" s="124">
        <v>52400</v>
      </c>
      <c r="D10" s="125">
        <v>0</v>
      </c>
      <c r="E10" s="126">
        <v>41.390247631</v>
      </c>
      <c r="F10" s="126">
        <v>9.442830939</v>
      </c>
      <c r="G10" s="126">
        <v>49.166921431</v>
      </c>
      <c r="H10" s="126">
        <v>20.697034546</v>
      </c>
      <c r="I10" s="126">
        <v>21.207199633</v>
      </c>
      <c r="J10" s="126">
        <v>24.860516662</v>
      </c>
      <c r="K10" s="126">
        <v>6.131534699</v>
      </c>
      <c r="L10" s="126">
        <v>4.948792418</v>
      </c>
      <c r="M10" s="126">
        <v>2.818327729</v>
      </c>
      <c r="N10" s="127">
        <v>5.919443595</v>
      </c>
      <c r="S10" s="66"/>
      <c r="T10" s="67"/>
      <c r="U10" s="67"/>
      <c r="V10" s="67"/>
      <c r="W10" s="67"/>
      <c r="X10" s="67"/>
      <c r="Y10" s="67"/>
      <c r="Z10" s="67"/>
      <c r="AA10" s="67"/>
      <c r="AB10" s="51"/>
      <c r="AC10" s="54"/>
    </row>
    <row r="11" spans="1:29" s="8" customFormat="1" ht="10.5">
      <c r="A11" s="120" t="s">
        <v>11</v>
      </c>
      <c r="B11" s="121" t="s">
        <v>125</v>
      </c>
      <c r="C11" s="117">
        <v>1346600</v>
      </c>
      <c r="D11" s="118">
        <v>10.762164929</v>
      </c>
      <c r="E11" s="118">
        <v>11.60026478</v>
      </c>
      <c r="F11" s="118">
        <v>7.827069563</v>
      </c>
      <c r="G11" s="118">
        <v>69.810500728</v>
      </c>
      <c r="H11" s="118">
        <v>11.850855224</v>
      </c>
      <c r="I11" s="118">
        <v>23.748366482</v>
      </c>
      <c r="J11" s="118">
        <v>24.670566061</v>
      </c>
      <c r="K11" s="118">
        <v>8.033604231</v>
      </c>
      <c r="L11" s="118">
        <v>7.004348372</v>
      </c>
      <c r="M11" s="118">
        <v>4.836477291</v>
      </c>
      <c r="N11" s="119">
        <v>34.820556291</v>
      </c>
      <c r="S11" s="60"/>
      <c r="T11" s="61"/>
      <c r="U11" s="61"/>
      <c r="V11" s="61"/>
      <c r="W11" s="61"/>
      <c r="X11" s="61"/>
      <c r="Y11" s="61"/>
      <c r="Z11" s="61"/>
      <c r="AA11" s="61"/>
      <c r="AB11" s="62"/>
      <c r="AC11" s="63"/>
    </row>
    <row r="12" spans="1:29" ht="10.5">
      <c r="A12" s="122" t="s">
        <v>12</v>
      </c>
      <c r="B12" s="123" t="s">
        <v>262</v>
      </c>
      <c r="C12" s="124">
        <v>317200</v>
      </c>
      <c r="D12" s="125">
        <v>0</v>
      </c>
      <c r="E12" s="125">
        <v>0</v>
      </c>
      <c r="F12" s="125">
        <v>0</v>
      </c>
      <c r="G12" s="126">
        <v>100</v>
      </c>
      <c r="H12" s="126">
        <v>5.193093532</v>
      </c>
      <c r="I12" s="126">
        <v>33.611013016</v>
      </c>
      <c r="J12" s="126">
        <v>18.272626375</v>
      </c>
      <c r="K12" s="126">
        <v>13.949462718</v>
      </c>
      <c r="L12" s="126">
        <v>7.261187065</v>
      </c>
      <c r="M12" s="126">
        <v>8.988749874</v>
      </c>
      <c r="N12" s="127">
        <v>81.127661185</v>
      </c>
      <c r="S12" s="66"/>
      <c r="T12" s="67"/>
      <c r="U12" s="67"/>
      <c r="V12" s="67"/>
      <c r="W12" s="67"/>
      <c r="X12" s="67"/>
      <c r="Y12" s="67"/>
      <c r="Z12" s="67"/>
      <c r="AA12" s="67"/>
      <c r="AB12" s="51"/>
      <c r="AC12" s="54"/>
    </row>
    <row r="13" spans="1:29" ht="10.5">
      <c r="A13" s="122" t="s">
        <v>13</v>
      </c>
      <c r="B13" s="123" t="s">
        <v>263</v>
      </c>
      <c r="C13" s="124">
        <v>452600</v>
      </c>
      <c r="D13" s="125">
        <v>0.108276286</v>
      </c>
      <c r="E13" s="125">
        <v>0.241964353</v>
      </c>
      <c r="F13" s="125">
        <v>0.155343324</v>
      </c>
      <c r="G13" s="126">
        <v>99.494416037</v>
      </c>
      <c r="H13" s="126">
        <v>4.326852961</v>
      </c>
      <c r="I13" s="126">
        <v>24.917687926</v>
      </c>
      <c r="J13" s="126">
        <v>23.765981801</v>
      </c>
      <c r="K13" s="126">
        <v>9.083717456</v>
      </c>
      <c r="L13" s="126">
        <v>3.948548877</v>
      </c>
      <c r="M13" s="126">
        <v>5.371608632</v>
      </c>
      <c r="N13" s="127">
        <v>22.634605101</v>
      </c>
      <c r="S13" s="66"/>
      <c r="T13" s="67"/>
      <c r="U13" s="67"/>
      <c r="V13" s="67"/>
      <c r="W13" s="67"/>
      <c r="X13" s="67"/>
      <c r="Y13" s="67"/>
      <c r="Z13" s="67"/>
      <c r="AA13" s="67"/>
      <c r="AB13" s="51"/>
      <c r="AC13" s="54"/>
    </row>
    <row r="14" spans="1:29" ht="10.5">
      <c r="A14" s="122" t="s">
        <v>14</v>
      </c>
      <c r="B14" s="123" t="s">
        <v>15</v>
      </c>
      <c r="C14" s="124">
        <v>161200</v>
      </c>
      <c r="D14" s="125">
        <v>0.000620274</v>
      </c>
      <c r="E14" s="125">
        <v>0.00434192</v>
      </c>
      <c r="F14" s="125">
        <v>0.00186082</v>
      </c>
      <c r="G14" s="126">
        <v>99.993176983</v>
      </c>
      <c r="H14" s="126">
        <v>1.936496319</v>
      </c>
      <c r="I14" s="126">
        <v>20.087582729</v>
      </c>
      <c r="J14" s="126">
        <v>27.749830975</v>
      </c>
      <c r="K14" s="126">
        <v>4.912572339</v>
      </c>
      <c r="L14" s="126">
        <v>1.981156067</v>
      </c>
      <c r="M14" s="126">
        <v>3.034381804</v>
      </c>
      <c r="N14" s="127">
        <v>9.579516062</v>
      </c>
      <c r="S14" s="66"/>
      <c r="T14" s="67"/>
      <c r="U14" s="67"/>
      <c r="V14" s="67"/>
      <c r="W14" s="67"/>
      <c r="X14" s="67"/>
      <c r="Y14" s="67"/>
      <c r="Z14" s="67"/>
      <c r="AA14" s="67"/>
      <c r="AB14" s="51"/>
      <c r="AC14" s="54"/>
    </row>
    <row r="15" spans="1:29" ht="10.5">
      <c r="A15" s="122" t="s">
        <v>147</v>
      </c>
      <c r="B15" s="123" t="s">
        <v>148</v>
      </c>
      <c r="C15" s="124">
        <v>89700</v>
      </c>
      <c r="D15" s="126">
        <v>100</v>
      </c>
      <c r="E15" s="125">
        <v>0</v>
      </c>
      <c r="F15" s="125">
        <v>0</v>
      </c>
      <c r="G15" s="125">
        <v>0</v>
      </c>
      <c r="H15" s="126">
        <v>18.294571916</v>
      </c>
      <c r="I15" s="126">
        <v>11.49581555</v>
      </c>
      <c r="J15" s="126">
        <v>33.960350803</v>
      </c>
      <c r="K15" s="126">
        <v>1.195716371</v>
      </c>
      <c r="L15" s="126">
        <v>14.140209724</v>
      </c>
      <c r="M15" s="126">
        <v>0.26744821</v>
      </c>
      <c r="N15" s="127">
        <v>33.184750995</v>
      </c>
      <c r="S15" s="66"/>
      <c r="T15" s="67"/>
      <c r="U15" s="67"/>
      <c r="V15" s="67"/>
      <c r="W15" s="67"/>
      <c r="X15" s="67"/>
      <c r="Y15" s="67"/>
      <c r="Z15" s="67"/>
      <c r="AA15" s="67"/>
      <c r="AB15" s="51"/>
      <c r="AC15" s="68"/>
    </row>
    <row r="16" spans="1:29" ht="10.5">
      <c r="A16" s="122" t="s">
        <v>16</v>
      </c>
      <c r="B16" s="123" t="s">
        <v>164</v>
      </c>
      <c r="C16" s="124">
        <v>166300</v>
      </c>
      <c r="D16" s="125">
        <v>0</v>
      </c>
      <c r="E16" s="126">
        <v>53.464791449</v>
      </c>
      <c r="F16" s="126">
        <v>46.535208551</v>
      </c>
      <c r="G16" s="125">
        <v>0</v>
      </c>
      <c r="H16" s="126">
        <v>41.775227118</v>
      </c>
      <c r="I16" s="126">
        <v>17.729966302</v>
      </c>
      <c r="J16" s="126">
        <v>27.600176028</v>
      </c>
      <c r="K16" s="126">
        <v>4.740087893</v>
      </c>
      <c r="L16" s="126">
        <v>17.13195445</v>
      </c>
      <c r="M16" s="126">
        <v>2.234707595</v>
      </c>
      <c r="N16" s="127">
        <v>29.839103464</v>
      </c>
      <c r="S16" s="66"/>
      <c r="T16" s="67"/>
      <c r="U16" s="67"/>
      <c r="V16" s="67"/>
      <c r="W16" s="67"/>
      <c r="X16" s="67"/>
      <c r="Y16" s="67"/>
      <c r="Z16" s="67"/>
      <c r="AA16" s="67"/>
      <c r="AB16" s="51"/>
      <c r="AC16" s="68"/>
    </row>
    <row r="17" spans="1:29" ht="10.5">
      <c r="A17" s="122" t="s">
        <v>17</v>
      </c>
      <c r="B17" s="123" t="s">
        <v>165</v>
      </c>
      <c r="C17" s="124">
        <v>84200</v>
      </c>
      <c r="D17" s="125">
        <v>0</v>
      </c>
      <c r="E17" s="126">
        <v>74.413600428</v>
      </c>
      <c r="F17" s="126">
        <v>25.586399572</v>
      </c>
      <c r="G17" s="125">
        <v>0</v>
      </c>
      <c r="H17" s="126">
        <v>23.887534922</v>
      </c>
      <c r="I17" s="126">
        <v>19.258158474</v>
      </c>
      <c r="J17" s="126">
        <v>27.561077097</v>
      </c>
      <c r="K17" s="126">
        <v>4.027819057</v>
      </c>
      <c r="L17" s="126">
        <v>5.083516614</v>
      </c>
      <c r="M17" s="126">
        <v>3.53325804</v>
      </c>
      <c r="N17" s="127">
        <v>3.825714795</v>
      </c>
      <c r="S17" s="66"/>
      <c r="T17" s="67"/>
      <c r="U17" s="67"/>
      <c r="V17" s="67"/>
      <c r="W17" s="67"/>
      <c r="X17" s="67"/>
      <c r="Y17" s="67"/>
      <c r="Z17" s="67"/>
      <c r="AA17" s="67"/>
      <c r="AB17" s="51"/>
      <c r="AC17" s="68"/>
    </row>
    <row r="18" spans="1:29" ht="10.5">
      <c r="A18" s="122" t="s">
        <v>177</v>
      </c>
      <c r="B18" s="123" t="s">
        <v>149</v>
      </c>
      <c r="C18" s="124">
        <v>53900</v>
      </c>
      <c r="D18" s="126">
        <v>100</v>
      </c>
      <c r="E18" s="126">
        <v>0</v>
      </c>
      <c r="F18" s="126">
        <v>0</v>
      </c>
      <c r="G18" s="126">
        <v>0</v>
      </c>
      <c r="H18" s="126">
        <v>18.743859259</v>
      </c>
      <c r="I18" s="126">
        <v>15.368073707</v>
      </c>
      <c r="J18" s="126">
        <v>28.800771184</v>
      </c>
      <c r="K18" s="126">
        <v>1.077062826</v>
      </c>
      <c r="L18" s="126">
        <v>4.968207182</v>
      </c>
      <c r="M18" s="126">
        <v>0.122351371</v>
      </c>
      <c r="N18" s="127">
        <v>4.426895056</v>
      </c>
      <c r="S18" s="66"/>
      <c r="T18" s="67"/>
      <c r="U18" s="67"/>
      <c r="V18" s="67"/>
      <c r="W18" s="67"/>
      <c r="X18" s="67"/>
      <c r="Y18" s="67"/>
      <c r="Z18" s="67"/>
      <c r="AA18" s="67"/>
      <c r="AB18" s="51"/>
      <c r="AC18" s="54"/>
    </row>
    <row r="19" spans="1:29" s="8" customFormat="1" ht="10.5">
      <c r="A19" s="120" t="s">
        <v>18</v>
      </c>
      <c r="B19" s="121" t="s">
        <v>126</v>
      </c>
      <c r="C19" s="117">
        <v>509900</v>
      </c>
      <c r="D19" s="118">
        <v>31.845872857</v>
      </c>
      <c r="E19" s="118">
        <v>36.766629353</v>
      </c>
      <c r="F19" s="118">
        <v>8.921031442</v>
      </c>
      <c r="G19" s="118">
        <v>22.466466349</v>
      </c>
      <c r="H19" s="118">
        <v>56.687091263</v>
      </c>
      <c r="I19" s="118">
        <v>17.239340914</v>
      </c>
      <c r="J19" s="118">
        <v>28.354641686</v>
      </c>
      <c r="K19" s="118">
        <v>6.715371472</v>
      </c>
      <c r="L19" s="118">
        <v>16.109703647</v>
      </c>
      <c r="M19" s="118">
        <v>2.326440032</v>
      </c>
      <c r="N19" s="119">
        <v>19.961311102</v>
      </c>
      <c r="S19" s="60"/>
      <c r="T19" s="61"/>
      <c r="U19" s="61"/>
      <c r="V19" s="61"/>
      <c r="W19" s="61"/>
      <c r="X19" s="61"/>
      <c r="Y19" s="61"/>
      <c r="Z19" s="61"/>
      <c r="AA19" s="61"/>
      <c r="AB19" s="62"/>
      <c r="AC19" s="63"/>
    </row>
    <row r="20" spans="1:29" ht="10.5">
      <c r="A20" s="122" t="s">
        <v>19</v>
      </c>
      <c r="B20" s="123" t="s">
        <v>20</v>
      </c>
      <c r="C20" s="124">
        <v>216800</v>
      </c>
      <c r="D20" s="126">
        <v>30.442878595</v>
      </c>
      <c r="E20" s="126">
        <v>30.303338339</v>
      </c>
      <c r="F20" s="126">
        <v>8.328982326</v>
      </c>
      <c r="G20" s="126">
        <v>30.924800739</v>
      </c>
      <c r="H20" s="126">
        <v>39.867390551</v>
      </c>
      <c r="I20" s="126">
        <v>15.370220631</v>
      </c>
      <c r="J20" s="126">
        <v>29.751646067</v>
      </c>
      <c r="K20" s="126">
        <v>5.193022987</v>
      </c>
      <c r="L20" s="126">
        <v>7.519464018</v>
      </c>
      <c r="M20" s="126">
        <v>1.4660968</v>
      </c>
      <c r="N20" s="127">
        <v>4.079935312</v>
      </c>
      <c r="S20" s="66"/>
      <c r="T20" s="67"/>
      <c r="U20" s="67"/>
      <c r="V20" s="67"/>
      <c r="W20" s="67"/>
      <c r="X20" s="67"/>
      <c r="Y20" s="67"/>
      <c r="Z20" s="67"/>
      <c r="AA20" s="67"/>
      <c r="AB20" s="51"/>
      <c r="AC20" s="54"/>
    </row>
    <row r="21" spans="1:29" ht="10.5">
      <c r="A21" s="122" t="s">
        <v>21</v>
      </c>
      <c r="B21" s="123" t="s">
        <v>22</v>
      </c>
      <c r="C21" s="124">
        <v>125900</v>
      </c>
      <c r="D21" s="126">
        <v>41.025559436</v>
      </c>
      <c r="E21" s="126">
        <v>35.936741788</v>
      </c>
      <c r="F21" s="126">
        <v>5.972618868</v>
      </c>
      <c r="G21" s="126">
        <v>17.065079908</v>
      </c>
      <c r="H21" s="126">
        <v>57.616520957</v>
      </c>
      <c r="I21" s="126">
        <v>12.442425641</v>
      </c>
      <c r="J21" s="126">
        <v>28.7112094</v>
      </c>
      <c r="K21" s="126">
        <v>6.209678061</v>
      </c>
      <c r="L21" s="126">
        <v>10.455265021</v>
      </c>
      <c r="M21" s="126">
        <v>1.36189711</v>
      </c>
      <c r="N21" s="127">
        <v>2.404002959</v>
      </c>
      <c r="S21" s="66"/>
      <c r="T21" s="67"/>
      <c r="U21" s="67"/>
      <c r="V21" s="67"/>
      <c r="W21" s="67"/>
      <c r="X21" s="67"/>
      <c r="Y21" s="67"/>
      <c r="Z21" s="67"/>
      <c r="AA21" s="67"/>
      <c r="AB21" s="51"/>
      <c r="AC21" s="54"/>
    </row>
    <row r="22" spans="1:29" ht="10.5">
      <c r="A22" s="122" t="s">
        <v>23</v>
      </c>
      <c r="B22" s="123" t="s">
        <v>24</v>
      </c>
      <c r="C22" s="124">
        <v>118500</v>
      </c>
      <c r="D22" s="126">
        <v>25.304502069</v>
      </c>
      <c r="E22" s="126">
        <v>55.806233635</v>
      </c>
      <c r="F22" s="126">
        <v>12.17332545</v>
      </c>
      <c r="G22" s="126">
        <v>6.715938846</v>
      </c>
      <c r="H22" s="126">
        <v>87.605372075</v>
      </c>
      <c r="I22" s="126">
        <v>25.635611116</v>
      </c>
      <c r="J22" s="126">
        <v>25.791874314</v>
      </c>
      <c r="K22" s="126">
        <v>9.390151195</v>
      </c>
      <c r="L22" s="126">
        <v>38.024326379</v>
      </c>
      <c r="M22" s="126">
        <v>5.505532562</v>
      </c>
      <c r="N22" s="127">
        <v>72.519638483</v>
      </c>
      <c r="S22" s="66"/>
      <c r="T22" s="67"/>
      <c r="U22" s="67"/>
      <c r="V22" s="67"/>
      <c r="W22" s="67"/>
      <c r="X22" s="67"/>
      <c r="Y22" s="67"/>
      <c r="Z22" s="67"/>
      <c r="AA22" s="67"/>
      <c r="AB22" s="51"/>
      <c r="AC22" s="54"/>
    </row>
    <row r="23" spans="1:29" s="8" customFormat="1" ht="10.5">
      <c r="A23" s="120" t="s">
        <v>25</v>
      </c>
      <c r="B23" s="121" t="s">
        <v>127</v>
      </c>
      <c r="C23" s="117">
        <v>218400</v>
      </c>
      <c r="D23" s="118">
        <v>21.587441436</v>
      </c>
      <c r="E23" s="118">
        <v>20.982640657</v>
      </c>
      <c r="F23" s="118">
        <v>9.886060673</v>
      </c>
      <c r="G23" s="118">
        <v>47.543857234</v>
      </c>
      <c r="H23" s="118">
        <v>29.488397278</v>
      </c>
      <c r="I23" s="118">
        <v>13.215218219</v>
      </c>
      <c r="J23" s="118">
        <v>32.860689326</v>
      </c>
      <c r="K23" s="118">
        <v>4.718180275</v>
      </c>
      <c r="L23" s="118">
        <v>6.584435787</v>
      </c>
      <c r="M23" s="118">
        <v>1.416555389</v>
      </c>
      <c r="N23" s="119">
        <v>5.707520546</v>
      </c>
      <c r="S23" s="60"/>
      <c r="T23" s="61"/>
      <c r="U23" s="61"/>
      <c r="V23" s="61"/>
      <c r="W23" s="61"/>
      <c r="X23" s="61"/>
      <c r="Y23" s="61"/>
      <c r="Z23" s="61"/>
      <c r="AA23" s="61"/>
      <c r="AB23" s="62"/>
      <c r="AC23" s="63"/>
    </row>
    <row r="24" spans="1:29" ht="10.5">
      <c r="A24" s="122" t="s">
        <v>26</v>
      </c>
      <c r="B24" s="123" t="s">
        <v>27</v>
      </c>
      <c r="C24" s="124">
        <v>51000</v>
      </c>
      <c r="D24" s="126">
        <v>21.046947712</v>
      </c>
      <c r="E24" s="126">
        <v>24.322095466</v>
      </c>
      <c r="F24" s="126">
        <v>6.081014746</v>
      </c>
      <c r="G24" s="126">
        <v>48.549942076</v>
      </c>
      <c r="H24" s="126">
        <v>23.277503976</v>
      </c>
      <c r="I24" s="126">
        <v>13.638594907</v>
      </c>
      <c r="J24" s="126">
        <v>33.15792574</v>
      </c>
      <c r="K24" s="126">
        <v>3.175008345</v>
      </c>
      <c r="L24" s="126">
        <v>6.656325473</v>
      </c>
      <c r="M24" s="126">
        <v>1.484419486</v>
      </c>
      <c r="N24" s="127">
        <v>2.297315871</v>
      </c>
      <c r="S24" s="66"/>
      <c r="T24" s="67"/>
      <c r="U24" s="67"/>
      <c r="V24" s="67"/>
      <c r="W24" s="67"/>
      <c r="X24" s="67"/>
      <c r="Y24" s="67"/>
      <c r="Z24" s="67"/>
      <c r="AA24" s="67"/>
      <c r="AB24" s="51"/>
      <c r="AC24" s="54"/>
    </row>
    <row r="25" spans="1:29" ht="10.5">
      <c r="A25" s="122" t="s">
        <v>28</v>
      </c>
      <c r="B25" s="123" t="s">
        <v>29</v>
      </c>
      <c r="C25" s="124">
        <v>117600</v>
      </c>
      <c r="D25" s="126">
        <v>16.121883657</v>
      </c>
      <c r="E25" s="126">
        <v>16.972512252</v>
      </c>
      <c r="F25" s="126">
        <v>8.654591945</v>
      </c>
      <c r="G25" s="126">
        <v>58.251012146</v>
      </c>
      <c r="H25" s="126">
        <v>31.528659706</v>
      </c>
      <c r="I25" s="126">
        <v>13.622842531</v>
      </c>
      <c r="J25" s="126">
        <v>31.790326017</v>
      </c>
      <c r="K25" s="126">
        <v>5.540166205</v>
      </c>
      <c r="L25" s="126">
        <v>6.422331131</v>
      </c>
      <c r="M25" s="126">
        <v>1.48135521</v>
      </c>
      <c r="N25" s="127">
        <v>5.305774558</v>
      </c>
      <c r="S25" s="66"/>
      <c r="T25" s="67"/>
      <c r="U25" s="67"/>
      <c r="V25" s="67"/>
      <c r="W25" s="67"/>
      <c r="X25" s="67"/>
      <c r="Y25" s="67"/>
      <c r="Z25" s="67"/>
      <c r="AA25" s="67"/>
      <c r="AB25" s="51"/>
      <c r="AC25" s="54"/>
    </row>
    <row r="26" spans="1:29" s="8" customFormat="1" ht="10.5">
      <c r="A26" s="120" t="s">
        <v>30</v>
      </c>
      <c r="B26" s="121" t="s">
        <v>31</v>
      </c>
      <c r="C26" s="117">
        <v>190800</v>
      </c>
      <c r="D26" s="118">
        <v>14.840972725</v>
      </c>
      <c r="E26" s="118">
        <v>16.890028418</v>
      </c>
      <c r="F26" s="118">
        <v>20.249892514</v>
      </c>
      <c r="G26" s="118">
        <v>48.019106343</v>
      </c>
      <c r="H26" s="118">
        <v>22.966936169</v>
      </c>
      <c r="I26" s="118">
        <v>13.477207664</v>
      </c>
      <c r="J26" s="118">
        <v>32.369626996</v>
      </c>
      <c r="K26" s="118">
        <v>4.056689842</v>
      </c>
      <c r="L26" s="118">
        <v>5.395811705</v>
      </c>
      <c r="M26" s="118">
        <v>1.195457262</v>
      </c>
      <c r="N26" s="119">
        <v>10.222732564</v>
      </c>
      <c r="S26" s="71"/>
      <c r="T26" s="61"/>
      <c r="U26" s="61"/>
      <c r="V26" s="61"/>
      <c r="W26" s="61"/>
      <c r="X26" s="61"/>
      <c r="Y26" s="61"/>
      <c r="Z26" s="61"/>
      <c r="AA26" s="61"/>
      <c r="AB26" s="62"/>
      <c r="AC26" s="63"/>
    </row>
    <row r="27" spans="1:29" ht="10.5">
      <c r="A27" s="122" t="s">
        <v>205</v>
      </c>
      <c r="B27" s="123" t="s">
        <v>207</v>
      </c>
      <c r="C27" s="124">
        <v>71100</v>
      </c>
      <c r="D27" s="126">
        <v>12.423986486</v>
      </c>
      <c r="E27" s="126">
        <v>19.452421171</v>
      </c>
      <c r="F27" s="126">
        <v>36.282376126</v>
      </c>
      <c r="G27" s="126">
        <v>31.841216216</v>
      </c>
      <c r="H27" s="126">
        <v>24.869087838</v>
      </c>
      <c r="I27" s="126">
        <v>14.963400901</v>
      </c>
      <c r="J27" s="126">
        <v>28.495213964</v>
      </c>
      <c r="K27" s="126">
        <v>3.699324324</v>
      </c>
      <c r="L27" s="126">
        <v>5.480011261</v>
      </c>
      <c r="M27" s="126">
        <v>0.982545045</v>
      </c>
      <c r="N27" s="127">
        <v>11.649774775</v>
      </c>
      <c r="S27" s="66"/>
      <c r="T27" s="67"/>
      <c r="U27" s="67"/>
      <c r="V27" s="67"/>
      <c r="W27" s="67"/>
      <c r="X27" s="67"/>
      <c r="Y27" s="67"/>
      <c r="Z27" s="67"/>
      <c r="AA27" s="67"/>
      <c r="AB27" s="51"/>
      <c r="AC27" s="54"/>
    </row>
    <row r="28" spans="1:29" s="8" customFormat="1" ht="10.5">
      <c r="A28" s="120" t="s">
        <v>32</v>
      </c>
      <c r="B28" s="121" t="s">
        <v>128</v>
      </c>
      <c r="C28" s="117">
        <v>238300</v>
      </c>
      <c r="D28" s="118">
        <v>13.239054011</v>
      </c>
      <c r="E28" s="118">
        <v>13.982102908</v>
      </c>
      <c r="F28" s="118">
        <v>24.632890952</v>
      </c>
      <c r="G28" s="118">
        <v>48.145952129</v>
      </c>
      <c r="H28" s="118">
        <v>30.820759954</v>
      </c>
      <c r="I28" s="118">
        <v>17.351684581</v>
      </c>
      <c r="J28" s="118">
        <v>30.468789423</v>
      </c>
      <c r="K28" s="118">
        <v>6.155909909</v>
      </c>
      <c r="L28" s="118">
        <v>9.202116028</v>
      </c>
      <c r="M28" s="118">
        <v>1.655144573</v>
      </c>
      <c r="N28" s="119">
        <v>17.386166759</v>
      </c>
      <c r="S28" s="60"/>
      <c r="T28" s="61"/>
      <c r="U28" s="61"/>
      <c r="V28" s="61"/>
      <c r="W28" s="61"/>
      <c r="X28" s="61"/>
      <c r="Y28" s="61"/>
      <c r="Z28" s="61"/>
      <c r="AA28" s="61"/>
      <c r="AB28" s="62"/>
      <c r="AC28" s="63"/>
    </row>
    <row r="29" spans="1:29" ht="10.5">
      <c r="A29" s="122" t="s">
        <v>33</v>
      </c>
      <c r="B29" s="123" t="s">
        <v>34</v>
      </c>
      <c r="C29" s="124">
        <v>60400</v>
      </c>
      <c r="D29" s="126">
        <v>12.872354541</v>
      </c>
      <c r="E29" s="126">
        <v>10.608372587</v>
      </c>
      <c r="F29" s="126">
        <v>58.256485106</v>
      </c>
      <c r="G29" s="126">
        <v>18.262787766</v>
      </c>
      <c r="H29" s="126">
        <v>44.914748225</v>
      </c>
      <c r="I29" s="126">
        <v>23.82073907</v>
      </c>
      <c r="J29" s="126">
        <v>22.69289458</v>
      </c>
      <c r="K29" s="126">
        <v>7.692562861</v>
      </c>
      <c r="L29" s="126">
        <v>16.750149274</v>
      </c>
      <c r="M29" s="126">
        <v>1.086379619</v>
      </c>
      <c r="N29" s="127">
        <v>28.44158429</v>
      </c>
      <c r="S29" s="66"/>
      <c r="T29" s="67"/>
      <c r="U29" s="67"/>
      <c r="V29" s="67"/>
      <c r="W29" s="67"/>
      <c r="X29" s="67"/>
      <c r="Y29" s="67"/>
      <c r="Z29" s="67"/>
      <c r="AA29" s="67"/>
      <c r="AB29" s="51"/>
      <c r="AC29" s="54"/>
    </row>
    <row r="30" spans="1:29" s="8" customFormat="1" ht="10.5">
      <c r="A30" s="120" t="s">
        <v>35</v>
      </c>
      <c r="B30" s="121" t="s">
        <v>129</v>
      </c>
      <c r="C30" s="117">
        <v>455800</v>
      </c>
      <c r="D30" s="118">
        <v>13.903497586</v>
      </c>
      <c r="E30" s="118">
        <v>11.536448943</v>
      </c>
      <c r="F30" s="118">
        <v>50.657831092</v>
      </c>
      <c r="G30" s="118">
        <v>23.902222379</v>
      </c>
      <c r="H30" s="118">
        <v>65.854344939</v>
      </c>
      <c r="I30" s="118">
        <v>32.114337728</v>
      </c>
      <c r="J30" s="118">
        <v>22.400116088</v>
      </c>
      <c r="K30" s="118">
        <v>11.550520197</v>
      </c>
      <c r="L30" s="118">
        <v>24.038757508</v>
      </c>
      <c r="M30" s="118">
        <v>1.590051624</v>
      </c>
      <c r="N30" s="119">
        <v>19.968647489</v>
      </c>
      <c r="S30" s="60"/>
      <c r="T30" s="61"/>
      <c r="U30" s="61"/>
      <c r="V30" s="61"/>
      <c r="W30" s="61"/>
      <c r="X30" s="61"/>
      <c r="Y30" s="61"/>
      <c r="Z30" s="61"/>
      <c r="AA30" s="61"/>
      <c r="AB30" s="62"/>
      <c r="AC30" s="63"/>
    </row>
    <row r="31" spans="1:29" ht="10.5">
      <c r="A31" s="122" t="s">
        <v>36</v>
      </c>
      <c r="B31" s="123" t="s">
        <v>37</v>
      </c>
      <c r="C31" s="124">
        <v>58000</v>
      </c>
      <c r="D31" s="126">
        <v>17.470775403</v>
      </c>
      <c r="E31" s="126">
        <v>15.71211178</v>
      </c>
      <c r="F31" s="126">
        <v>14.982361486</v>
      </c>
      <c r="G31" s="126">
        <v>51.834751332</v>
      </c>
      <c r="H31" s="126">
        <v>48.006156187</v>
      </c>
      <c r="I31" s="126">
        <v>13.202946669</v>
      </c>
      <c r="J31" s="126">
        <v>37.853634917</v>
      </c>
      <c r="K31" s="126">
        <v>5.673722072</v>
      </c>
      <c r="L31" s="126">
        <v>8.971432524</v>
      </c>
      <c r="M31" s="126">
        <v>0.916511033</v>
      </c>
      <c r="N31" s="127">
        <v>8.668810957</v>
      </c>
      <c r="S31" s="66"/>
      <c r="T31" s="67"/>
      <c r="U31" s="67"/>
      <c r="V31" s="67"/>
      <c r="W31" s="67"/>
      <c r="X31" s="67"/>
      <c r="Y31" s="67"/>
      <c r="Z31" s="67"/>
      <c r="AA31" s="67"/>
      <c r="AB31" s="51"/>
      <c r="AC31" s="54"/>
    </row>
    <row r="32" spans="1:29" ht="10.5">
      <c r="A32" s="122" t="s">
        <v>38</v>
      </c>
      <c r="B32" s="123" t="s">
        <v>39</v>
      </c>
      <c r="C32" s="124">
        <v>113400</v>
      </c>
      <c r="D32" s="126">
        <v>13.180503122</v>
      </c>
      <c r="E32" s="126">
        <v>13.999047384</v>
      </c>
      <c r="F32" s="126">
        <v>69.525985252</v>
      </c>
      <c r="G32" s="126">
        <v>3.294464242</v>
      </c>
      <c r="H32" s="126">
        <v>81.453092474</v>
      </c>
      <c r="I32" s="126">
        <v>45.809370921</v>
      </c>
      <c r="J32" s="126">
        <v>10.756624211</v>
      </c>
      <c r="K32" s="126">
        <v>10.781321667</v>
      </c>
      <c r="L32" s="126">
        <v>37.576297499</v>
      </c>
      <c r="M32" s="126">
        <v>0.777969869</v>
      </c>
      <c r="N32" s="127">
        <v>1.744698867</v>
      </c>
      <c r="S32" s="66"/>
      <c r="T32" s="67"/>
      <c r="U32" s="67"/>
      <c r="V32" s="67"/>
      <c r="W32" s="67"/>
      <c r="X32" s="67"/>
      <c r="Y32" s="67"/>
      <c r="Z32" s="67"/>
      <c r="AA32" s="67"/>
      <c r="AB32" s="51"/>
      <c r="AC32" s="54"/>
    </row>
    <row r="33" spans="1:29" ht="10.5">
      <c r="A33" s="122" t="s">
        <v>40</v>
      </c>
      <c r="B33" s="123" t="s">
        <v>41</v>
      </c>
      <c r="C33" s="124">
        <v>60600</v>
      </c>
      <c r="D33" s="126">
        <v>8.177767471</v>
      </c>
      <c r="E33" s="126">
        <v>6.65220056</v>
      </c>
      <c r="F33" s="126">
        <v>81.530867469</v>
      </c>
      <c r="G33" s="126">
        <v>3.6391645</v>
      </c>
      <c r="H33" s="126">
        <v>77.904954366</v>
      </c>
      <c r="I33" s="126">
        <v>34.723625582</v>
      </c>
      <c r="J33" s="126">
        <v>23.834291299</v>
      </c>
      <c r="K33" s="126">
        <v>14.561627271</v>
      </c>
      <c r="L33" s="126">
        <v>33.335541899</v>
      </c>
      <c r="M33" s="126">
        <v>3.654072319</v>
      </c>
      <c r="N33" s="127">
        <v>66.16090507</v>
      </c>
      <c r="S33" s="66"/>
      <c r="T33" s="67"/>
      <c r="U33" s="67"/>
      <c r="V33" s="67"/>
      <c r="W33" s="67"/>
      <c r="X33" s="67"/>
      <c r="Y33" s="67"/>
      <c r="Z33" s="67"/>
      <c r="AA33" s="67"/>
      <c r="AB33" s="51"/>
      <c r="AC33" s="54"/>
    </row>
    <row r="34" spans="1:29" ht="10.5">
      <c r="A34" s="122" t="s">
        <v>42</v>
      </c>
      <c r="B34" s="123" t="s">
        <v>171</v>
      </c>
      <c r="C34" s="124">
        <v>63300</v>
      </c>
      <c r="D34" s="126">
        <v>16.737959442</v>
      </c>
      <c r="E34" s="126">
        <v>7.672686946</v>
      </c>
      <c r="F34" s="126">
        <v>67.829531052</v>
      </c>
      <c r="G34" s="126">
        <v>7.75982256</v>
      </c>
      <c r="H34" s="126">
        <v>42.040557668</v>
      </c>
      <c r="I34" s="126">
        <v>47.165716096</v>
      </c>
      <c r="J34" s="126">
        <v>9.719581749</v>
      </c>
      <c r="K34" s="126">
        <v>17.485741445</v>
      </c>
      <c r="L34" s="126">
        <v>26.070975919</v>
      </c>
      <c r="M34" s="126">
        <v>1.913814956</v>
      </c>
      <c r="N34" s="127">
        <v>21.175538657</v>
      </c>
      <c r="S34" s="66"/>
      <c r="T34" s="67"/>
      <c r="U34" s="67"/>
      <c r="V34" s="67"/>
      <c r="W34" s="67"/>
      <c r="X34" s="67"/>
      <c r="Y34" s="67"/>
      <c r="Z34" s="67"/>
      <c r="AA34" s="67"/>
      <c r="AB34" s="51"/>
      <c r="AC34" s="54"/>
    </row>
    <row r="35" spans="1:29" s="8" customFormat="1" ht="10.5">
      <c r="A35" s="120" t="s">
        <v>43</v>
      </c>
      <c r="B35" s="121" t="s">
        <v>130</v>
      </c>
      <c r="C35" s="117">
        <v>520600</v>
      </c>
      <c r="D35" s="118">
        <v>37.93033691</v>
      </c>
      <c r="E35" s="118">
        <v>19.454147168</v>
      </c>
      <c r="F35" s="118">
        <v>25.742667728</v>
      </c>
      <c r="G35" s="118">
        <v>16.872848195</v>
      </c>
      <c r="H35" s="118">
        <v>44.845590233</v>
      </c>
      <c r="I35" s="118">
        <v>21.837388569</v>
      </c>
      <c r="J35" s="118">
        <v>26.285592082</v>
      </c>
      <c r="K35" s="118">
        <v>9.988998942</v>
      </c>
      <c r="L35" s="118">
        <v>21.439732121</v>
      </c>
      <c r="M35" s="118">
        <v>1.797160533</v>
      </c>
      <c r="N35" s="119">
        <v>22.142181446</v>
      </c>
      <c r="S35" s="60"/>
      <c r="T35" s="61"/>
      <c r="U35" s="61"/>
      <c r="V35" s="61"/>
      <c r="W35" s="61"/>
      <c r="X35" s="61"/>
      <c r="Y35" s="61"/>
      <c r="Z35" s="61"/>
      <c r="AA35" s="61"/>
      <c r="AB35" s="62"/>
      <c r="AC35" s="63"/>
    </row>
    <row r="36" spans="1:29" ht="10.5">
      <c r="A36" s="122" t="s">
        <v>44</v>
      </c>
      <c r="B36" s="123" t="s">
        <v>45</v>
      </c>
      <c r="C36" s="124">
        <v>73800</v>
      </c>
      <c r="D36" s="126">
        <v>48.529771781</v>
      </c>
      <c r="E36" s="126">
        <v>27.285586051</v>
      </c>
      <c r="F36" s="126">
        <v>16.823980633</v>
      </c>
      <c r="G36" s="126">
        <v>7.360661535</v>
      </c>
      <c r="H36" s="126">
        <v>52.158420151</v>
      </c>
      <c r="I36" s="126">
        <v>27.5344776</v>
      </c>
      <c r="J36" s="126">
        <v>19.576748361</v>
      </c>
      <c r="K36" s="126">
        <v>6.351494709</v>
      </c>
      <c r="L36" s="126">
        <v>10.287517341</v>
      </c>
      <c r="M36" s="126">
        <v>1.088050486</v>
      </c>
      <c r="N36" s="127">
        <v>25.136686342</v>
      </c>
      <c r="S36" s="66"/>
      <c r="T36" s="67"/>
      <c r="U36" s="67"/>
      <c r="V36" s="67"/>
      <c r="W36" s="67"/>
      <c r="X36" s="67"/>
      <c r="Y36" s="67"/>
      <c r="Z36" s="67"/>
      <c r="AA36" s="67"/>
      <c r="AB36" s="51"/>
      <c r="AC36" s="54"/>
    </row>
    <row r="37" spans="1:29" ht="10.5">
      <c r="A37" s="122" t="s">
        <v>46</v>
      </c>
      <c r="B37" s="123" t="s">
        <v>174</v>
      </c>
      <c r="C37" s="124">
        <v>54200</v>
      </c>
      <c r="D37" s="126">
        <v>16.075129534</v>
      </c>
      <c r="E37" s="126">
        <v>24.250555144</v>
      </c>
      <c r="F37" s="126">
        <v>52.827535159</v>
      </c>
      <c r="G37" s="126">
        <v>6.846780163</v>
      </c>
      <c r="H37" s="126">
        <v>46.110288675</v>
      </c>
      <c r="I37" s="126">
        <v>25.044411547</v>
      </c>
      <c r="J37" s="126">
        <v>23.658401184</v>
      </c>
      <c r="K37" s="126">
        <v>7.35196151</v>
      </c>
      <c r="L37" s="126">
        <v>17.722057735</v>
      </c>
      <c r="M37" s="126">
        <v>1.66173205</v>
      </c>
      <c r="N37" s="127">
        <v>39.5392302</v>
      </c>
      <c r="S37" s="66"/>
      <c r="T37" s="67"/>
      <c r="U37" s="67"/>
      <c r="V37" s="67"/>
      <c r="W37" s="67"/>
      <c r="X37" s="67"/>
      <c r="Y37" s="67"/>
      <c r="Z37" s="67"/>
      <c r="AA37" s="67"/>
      <c r="AB37" s="51"/>
      <c r="AC37" s="54"/>
    </row>
    <row r="38" spans="1:29" ht="10.5">
      <c r="A38" s="122" t="s">
        <v>47</v>
      </c>
      <c r="B38" s="123" t="s">
        <v>48</v>
      </c>
      <c r="C38" s="124">
        <v>89400</v>
      </c>
      <c r="D38" s="125">
        <v>56.493564633</v>
      </c>
      <c r="E38" s="125">
        <v>23.736989368</v>
      </c>
      <c r="F38" s="126">
        <v>18.021264689</v>
      </c>
      <c r="G38" s="126">
        <v>1.748181309</v>
      </c>
      <c r="H38" s="126">
        <v>35.009513151</v>
      </c>
      <c r="I38" s="126">
        <v>21.165081142</v>
      </c>
      <c r="J38" s="126">
        <v>18.57302742</v>
      </c>
      <c r="K38" s="126">
        <v>4.07498601</v>
      </c>
      <c r="L38" s="126">
        <v>8.823726917</v>
      </c>
      <c r="M38" s="126">
        <v>4.612199217</v>
      </c>
      <c r="N38" s="127">
        <v>3.882484611</v>
      </c>
      <c r="S38" s="66"/>
      <c r="T38" s="67"/>
      <c r="U38" s="67"/>
      <c r="V38" s="67"/>
      <c r="W38" s="67"/>
      <c r="X38" s="67"/>
      <c r="Y38" s="67"/>
      <c r="Z38" s="67"/>
      <c r="AA38" s="67"/>
      <c r="AB38" s="51"/>
      <c r="AC38" s="54"/>
    </row>
    <row r="39" spans="1:29" s="8" customFormat="1" ht="10.5">
      <c r="A39" s="120" t="s">
        <v>49</v>
      </c>
      <c r="B39" s="121" t="s">
        <v>131</v>
      </c>
      <c r="C39" s="117">
        <v>851200</v>
      </c>
      <c r="D39" s="118">
        <v>9.785601854</v>
      </c>
      <c r="E39" s="118">
        <v>10.616658092</v>
      </c>
      <c r="F39" s="118">
        <v>32.890943147</v>
      </c>
      <c r="G39" s="118">
        <v>46.706796907</v>
      </c>
      <c r="H39" s="118">
        <v>43.70962596</v>
      </c>
      <c r="I39" s="118">
        <v>28.31524804</v>
      </c>
      <c r="J39" s="118">
        <v>24.641247185</v>
      </c>
      <c r="K39" s="118">
        <v>11.978676738</v>
      </c>
      <c r="L39" s="118">
        <v>16.375304479</v>
      </c>
      <c r="M39" s="118">
        <v>6.159517119</v>
      </c>
      <c r="N39" s="119">
        <v>30.111808204</v>
      </c>
      <c r="S39" s="60"/>
      <c r="T39" s="61"/>
      <c r="U39" s="61"/>
      <c r="V39" s="61"/>
      <c r="W39" s="61"/>
      <c r="X39" s="61"/>
      <c r="Y39" s="61"/>
      <c r="Z39" s="61"/>
      <c r="AA39" s="61"/>
      <c r="AB39" s="62"/>
      <c r="AC39" s="63"/>
    </row>
    <row r="40" spans="1:29" ht="10.5">
      <c r="A40" s="122" t="s">
        <v>50</v>
      </c>
      <c r="B40" s="123" t="s">
        <v>269</v>
      </c>
      <c r="C40" s="124">
        <v>139000</v>
      </c>
      <c r="D40" s="126">
        <v>0.0237786</v>
      </c>
      <c r="E40" s="126">
        <v>0.0122496</v>
      </c>
      <c r="F40" s="126">
        <v>48.066724312</v>
      </c>
      <c r="G40" s="126">
        <v>51.897247442</v>
      </c>
      <c r="H40" s="126">
        <v>50.031704857</v>
      </c>
      <c r="I40" s="126">
        <v>47.692030552</v>
      </c>
      <c r="J40" s="126">
        <v>16.714223952</v>
      </c>
      <c r="K40" s="126">
        <v>18.751981554</v>
      </c>
      <c r="L40" s="126">
        <v>21.82230869</v>
      </c>
      <c r="M40" s="126">
        <v>18.965989336</v>
      </c>
      <c r="N40" s="127">
        <v>59.802565211</v>
      </c>
      <c r="S40" s="66"/>
      <c r="T40" s="67"/>
      <c r="U40" s="67"/>
      <c r="V40" s="67"/>
      <c r="W40" s="67"/>
      <c r="X40" s="67"/>
      <c r="Y40" s="67"/>
      <c r="Z40" s="67"/>
      <c r="AA40" s="67"/>
      <c r="AB40" s="51"/>
      <c r="AC40" s="54"/>
    </row>
    <row r="41" spans="1:29" ht="10.5">
      <c r="A41" s="122" t="s">
        <v>52</v>
      </c>
      <c r="B41" s="123" t="s">
        <v>53</v>
      </c>
      <c r="C41" s="124">
        <v>91300</v>
      </c>
      <c r="D41" s="126">
        <v>6.292754164</v>
      </c>
      <c r="E41" s="126">
        <v>4.840073348</v>
      </c>
      <c r="F41" s="126">
        <v>83.022410594</v>
      </c>
      <c r="G41" s="126">
        <v>5.844761894</v>
      </c>
      <c r="H41" s="126">
        <v>53.921579392</v>
      </c>
      <c r="I41" s="126">
        <v>36.677171061</v>
      </c>
      <c r="J41" s="126">
        <v>19.399822121</v>
      </c>
      <c r="K41" s="126">
        <v>13.205889781</v>
      </c>
      <c r="L41" s="126">
        <v>32.825315955</v>
      </c>
      <c r="M41" s="126">
        <v>3.600408464</v>
      </c>
      <c r="N41" s="127">
        <v>63.350279446</v>
      </c>
      <c r="S41" s="66"/>
      <c r="T41" s="67"/>
      <c r="U41" s="67"/>
      <c r="V41" s="67"/>
      <c r="W41" s="67"/>
      <c r="X41" s="67"/>
      <c r="Y41" s="67"/>
      <c r="Z41" s="67"/>
      <c r="AA41" s="67"/>
      <c r="AB41" s="51"/>
      <c r="AC41" s="54"/>
    </row>
    <row r="42" spans="1:29" ht="10.5">
      <c r="A42" s="122" t="s">
        <v>172</v>
      </c>
      <c r="B42" s="123" t="s">
        <v>173</v>
      </c>
      <c r="C42" s="124">
        <v>64700</v>
      </c>
      <c r="D42" s="126">
        <v>19.125810153</v>
      </c>
      <c r="E42" s="126">
        <v>19.031227711</v>
      </c>
      <c r="F42" s="126">
        <v>11.647595125</v>
      </c>
      <c r="G42" s="126">
        <v>50.195367011</v>
      </c>
      <c r="H42" s="126">
        <v>43.838186498</v>
      </c>
      <c r="I42" s="126">
        <v>17.474493751</v>
      </c>
      <c r="J42" s="126">
        <v>28.982541012</v>
      </c>
      <c r="K42" s="126">
        <v>8.411635191</v>
      </c>
      <c r="L42" s="126">
        <v>7.192917171</v>
      </c>
      <c r="M42" s="126">
        <v>1.367569076</v>
      </c>
      <c r="N42" s="127">
        <v>5.575712469</v>
      </c>
      <c r="S42" s="66"/>
      <c r="T42" s="67"/>
      <c r="U42" s="67"/>
      <c r="V42" s="67"/>
      <c r="W42" s="67"/>
      <c r="X42" s="67"/>
      <c r="Y42" s="67"/>
      <c r="Z42" s="67"/>
      <c r="AA42" s="67"/>
      <c r="AB42" s="51"/>
      <c r="AC42" s="54"/>
    </row>
    <row r="43" spans="1:29" s="8" customFormat="1" ht="10.5">
      <c r="A43" s="120" t="s">
        <v>54</v>
      </c>
      <c r="B43" s="121" t="s">
        <v>132</v>
      </c>
      <c r="C43" s="117">
        <v>383500</v>
      </c>
      <c r="D43" s="118">
        <v>23.505689183</v>
      </c>
      <c r="E43" s="118">
        <v>21.052204313</v>
      </c>
      <c r="F43" s="118">
        <v>31.783745565</v>
      </c>
      <c r="G43" s="118">
        <v>23.658360939</v>
      </c>
      <c r="H43" s="118">
        <v>35.12864494</v>
      </c>
      <c r="I43" s="118">
        <v>17.946132796</v>
      </c>
      <c r="J43" s="118">
        <v>26.869967135</v>
      </c>
      <c r="K43" s="118">
        <v>5.67137601</v>
      </c>
      <c r="L43" s="118">
        <v>9.858719705</v>
      </c>
      <c r="M43" s="118">
        <v>1.109554424</v>
      </c>
      <c r="N43" s="119">
        <v>23.029866576</v>
      </c>
      <c r="S43" s="60"/>
      <c r="T43" s="61"/>
      <c r="U43" s="61"/>
      <c r="V43" s="61"/>
      <c r="W43" s="61"/>
      <c r="X43" s="61"/>
      <c r="Y43" s="61"/>
      <c r="Z43" s="61"/>
      <c r="AA43" s="61"/>
      <c r="AB43" s="62"/>
      <c r="AC43" s="63"/>
    </row>
    <row r="44" spans="1:29" ht="10.5">
      <c r="A44" s="122" t="s">
        <v>55</v>
      </c>
      <c r="B44" s="123" t="s">
        <v>56</v>
      </c>
      <c r="C44" s="124">
        <v>340600</v>
      </c>
      <c r="D44" s="126">
        <v>21.501704472</v>
      </c>
      <c r="E44" s="126">
        <v>21.382273494</v>
      </c>
      <c r="F44" s="126">
        <v>32.049966382</v>
      </c>
      <c r="G44" s="126">
        <v>25.066055652</v>
      </c>
      <c r="H44" s="126">
        <v>34.146348656</v>
      </c>
      <c r="I44" s="126">
        <v>18.080080682</v>
      </c>
      <c r="J44" s="126">
        <v>26.712728688</v>
      </c>
      <c r="K44" s="126">
        <v>5.732686932</v>
      </c>
      <c r="L44" s="126">
        <v>9.403493872</v>
      </c>
      <c r="M44" s="126">
        <v>1.121176734</v>
      </c>
      <c r="N44" s="127">
        <v>21.888896753</v>
      </c>
      <c r="S44" s="66"/>
      <c r="T44" s="67"/>
      <c r="U44" s="67"/>
      <c r="V44" s="67"/>
      <c r="W44" s="67"/>
      <c r="X44" s="67"/>
      <c r="Y44" s="67"/>
      <c r="Z44" s="67"/>
      <c r="AA44" s="67"/>
      <c r="AB44" s="51"/>
      <c r="AC44" s="54"/>
    </row>
    <row r="45" spans="1:29" s="8" customFormat="1" ht="10.5">
      <c r="A45" s="120" t="s">
        <v>57</v>
      </c>
      <c r="B45" s="121" t="s">
        <v>133</v>
      </c>
      <c r="C45" s="117">
        <v>694300</v>
      </c>
      <c r="D45" s="118">
        <v>7.715820754</v>
      </c>
      <c r="E45" s="118">
        <v>9.414947124</v>
      </c>
      <c r="F45" s="118">
        <v>71.207230006</v>
      </c>
      <c r="G45" s="118">
        <v>11.662002116</v>
      </c>
      <c r="H45" s="118">
        <v>57.711929625</v>
      </c>
      <c r="I45" s="118">
        <v>30.839648011</v>
      </c>
      <c r="J45" s="118">
        <v>21.332034369</v>
      </c>
      <c r="K45" s="118">
        <v>10.052804063</v>
      </c>
      <c r="L45" s="118">
        <v>32.978327852</v>
      </c>
      <c r="M45" s="118">
        <v>1.386683115</v>
      </c>
      <c r="N45" s="119">
        <v>3.046465846</v>
      </c>
      <c r="S45" s="60"/>
      <c r="T45" s="61"/>
      <c r="U45" s="61"/>
      <c r="V45" s="61"/>
      <c r="W45" s="61"/>
      <c r="X45" s="61"/>
      <c r="Y45" s="61"/>
      <c r="Z45" s="61"/>
      <c r="AA45" s="61"/>
      <c r="AB45" s="62"/>
      <c r="AC45" s="63"/>
    </row>
    <row r="46" spans="1:29" ht="10.5">
      <c r="A46" s="122" t="s">
        <v>58</v>
      </c>
      <c r="B46" s="123" t="s">
        <v>267</v>
      </c>
      <c r="C46" s="124">
        <v>693300</v>
      </c>
      <c r="D46" s="126">
        <v>7.723724486</v>
      </c>
      <c r="E46" s="126">
        <v>9.291156084</v>
      </c>
      <c r="F46" s="126">
        <v>71.306808752</v>
      </c>
      <c r="G46" s="126">
        <v>11.678310678</v>
      </c>
      <c r="H46" s="126">
        <v>57.755835114</v>
      </c>
      <c r="I46" s="126">
        <v>30.865168556</v>
      </c>
      <c r="J46" s="126">
        <v>21.326363764</v>
      </c>
      <c r="K46" s="126">
        <v>10.06209979</v>
      </c>
      <c r="L46" s="126">
        <v>33.014488027</v>
      </c>
      <c r="M46" s="126">
        <v>1.388622303</v>
      </c>
      <c r="N46" s="127">
        <v>3.029367154</v>
      </c>
      <c r="S46" s="66"/>
      <c r="T46" s="67"/>
      <c r="U46" s="67"/>
      <c r="V46" s="67"/>
      <c r="W46" s="67"/>
      <c r="X46" s="67"/>
      <c r="Y46" s="67"/>
      <c r="Z46" s="67"/>
      <c r="AA46" s="67"/>
      <c r="AB46" s="51"/>
      <c r="AC46" s="54"/>
    </row>
    <row r="47" spans="1:29" s="8" customFormat="1" ht="10.5">
      <c r="A47" s="120" t="s">
        <v>60</v>
      </c>
      <c r="B47" s="121" t="s">
        <v>134</v>
      </c>
      <c r="C47" s="117">
        <v>395900</v>
      </c>
      <c r="D47" s="118">
        <v>14.06913634</v>
      </c>
      <c r="E47" s="118">
        <v>15.359016115</v>
      </c>
      <c r="F47" s="118">
        <v>58.101321285</v>
      </c>
      <c r="G47" s="118">
        <v>12.47052626</v>
      </c>
      <c r="H47" s="118">
        <v>50.401298744</v>
      </c>
      <c r="I47" s="118">
        <v>30.44399926</v>
      </c>
      <c r="J47" s="118">
        <v>19.257527676</v>
      </c>
      <c r="K47" s="118">
        <v>10.058681552</v>
      </c>
      <c r="L47" s="118">
        <v>22.955959711</v>
      </c>
      <c r="M47" s="118">
        <v>1.869350603</v>
      </c>
      <c r="N47" s="119">
        <v>26.5338375</v>
      </c>
      <c r="S47" s="60"/>
      <c r="T47" s="61"/>
      <c r="U47" s="61"/>
      <c r="V47" s="61"/>
      <c r="W47" s="61"/>
      <c r="X47" s="61"/>
      <c r="Y47" s="61"/>
      <c r="Z47" s="61"/>
      <c r="AA47" s="61"/>
      <c r="AB47" s="62"/>
      <c r="AC47" s="63"/>
    </row>
    <row r="48" spans="1:29" ht="10.5">
      <c r="A48" s="122" t="s">
        <v>61</v>
      </c>
      <c r="B48" s="123" t="s">
        <v>265</v>
      </c>
      <c r="C48" s="124">
        <v>114100</v>
      </c>
      <c r="D48" s="126">
        <v>10.750806728</v>
      </c>
      <c r="E48" s="126">
        <v>10.737617712</v>
      </c>
      <c r="F48" s="126">
        <v>69.024276582</v>
      </c>
      <c r="G48" s="126">
        <v>9.487298977</v>
      </c>
      <c r="H48" s="126">
        <v>60.284355189</v>
      </c>
      <c r="I48" s="126">
        <v>35.58924128</v>
      </c>
      <c r="J48" s="126">
        <v>17.071862553</v>
      </c>
      <c r="K48" s="126">
        <v>13.965409607</v>
      </c>
      <c r="L48" s="126">
        <v>30.699633345</v>
      </c>
      <c r="M48" s="126">
        <v>2.195531561</v>
      </c>
      <c r="N48" s="127">
        <v>42.667346634</v>
      </c>
      <c r="S48" s="66"/>
      <c r="T48" s="67"/>
      <c r="U48" s="67"/>
      <c r="V48" s="67"/>
      <c r="W48" s="67"/>
      <c r="X48" s="67"/>
      <c r="Y48" s="67"/>
      <c r="Z48" s="67"/>
      <c r="AA48" s="67"/>
      <c r="AB48" s="51"/>
      <c r="AC48" s="54"/>
    </row>
    <row r="49" spans="1:29" ht="10.5">
      <c r="A49" s="122" t="s">
        <v>62</v>
      </c>
      <c r="B49" s="123" t="s">
        <v>63</v>
      </c>
      <c r="C49" s="124">
        <v>76800</v>
      </c>
      <c r="D49" s="126">
        <v>11.738875497</v>
      </c>
      <c r="E49" s="126">
        <v>13.140921233</v>
      </c>
      <c r="F49" s="126">
        <v>66.146328751</v>
      </c>
      <c r="G49" s="126">
        <v>8.97387452</v>
      </c>
      <c r="H49" s="126">
        <v>42.490064499</v>
      </c>
      <c r="I49" s="126">
        <v>25.288943905</v>
      </c>
      <c r="J49" s="126">
        <v>19.265098703</v>
      </c>
      <c r="K49" s="126">
        <v>9.13675158</v>
      </c>
      <c r="L49" s="126">
        <v>27.532738289</v>
      </c>
      <c r="M49" s="126">
        <v>1.102351945</v>
      </c>
      <c r="N49" s="127">
        <v>4.470649554</v>
      </c>
      <c r="S49" s="66"/>
      <c r="T49" s="67"/>
      <c r="U49" s="67"/>
      <c r="V49" s="67"/>
      <c r="W49" s="67"/>
      <c r="X49" s="67"/>
      <c r="Y49" s="67"/>
      <c r="Z49" s="67"/>
      <c r="AA49" s="67"/>
      <c r="AB49" s="51"/>
      <c r="AC49" s="54"/>
    </row>
    <row r="50" spans="1:29" ht="10.5">
      <c r="A50" s="122" t="s">
        <v>64</v>
      </c>
      <c r="B50" s="123" t="s">
        <v>153</v>
      </c>
      <c r="C50" s="124">
        <v>60900</v>
      </c>
      <c r="D50" s="126">
        <v>13.48699939</v>
      </c>
      <c r="E50" s="126">
        <v>13.813457321</v>
      </c>
      <c r="F50" s="126">
        <v>54.541557435</v>
      </c>
      <c r="G50" s="126">
        <v>18.157985853</v>
      </c>
      <c r="H50" s="126">
        <v>34.85020857</v>
      </c>
      <c r="I50" s="126">
        <v>29.308667623</v>
      </c>
      <c r="J50" s="126">
        <v>17.381411683</v>
      </c>
      <c r="K50" s="126">
        <v>9.80198183</v>
      </c>
      <c r="L50" s="126">
        <v>15.885970553</v>
      </c>
      <c r="M50" s="126">
        <v>2.059323012</v>
      </c>
      <c r="N50" s="127">
        <v>21.673179338</v>
      </c>
      <c r="S50" s="66"/>
      <c r="T50" s="67"/>
      <c r="U50" s="67"/>
      <c r="V50" s="67"/>
      <c r="W50" s="67"/>
      <c r="X50" s="67"/>
      <c r="Y50" s="67"/>
      <c r="Z50" s="67"/>
      <c r="AA50" s="67"/>
      <c r="AB50" s="51"/>
      <c r="AC50" s="54"/>
    </row>
    <row r="51" spans="1:29" s="8" customFormat="1" ht="10.5">
      <c r="A51" s="120" t="s">
        <v>65</v>
      </c>
      <c r="B51" s="121" t="s">
        <v>135</v>
      </c>
      <c r="C51" s="117">
        <v>516300</v>
      </c>
      <c r="D51" s="118">
        <v>10.99182957</v>
      </c>
      <c r="E51" s="118">
        <v>17.554579557</v>
      </c>
      <c r="F51" s="118">
        <v>23.037582423</v>
      </c>
      <c r="G51" s="118">
        <v>48.41600845</v>
      </c>
      <c r="H51" s="118">
        <v>22.477030375</v>
      </c>
      <c r="I51" s="118">
        <v>26.857957237</v>
      </c>
      <c r="J51" s="118">
        <v>23.862003619</v>
      </c>
      <c r="K51" s="118">
        <v>7.068547729</v>
      </c>
      <c r="L51" s="118">
        <v>10.108770785</v>
      </c>
      <c r="M51" s="118">
        <v>5.395046483</v>
      </c>
      <c r="N51" s="119">
        <v>37.245353651</v>
      </c>
      <c r="S51" s="60"/>
      <c r="T51" s="61"/>
      <c r="U51" s="61"/>
      <c r="V51" s="61"/>
      <c r="W51" s="61"/>
      <c r="X51" s="61"/>
      <c r="Y51" s="61"/>
      <c r="Z51" s="61"/>
      <c r="AA51" s="61"/>
      <c r="AB51" s="62"/>
      <c r="AC51" s="63"/>
    </row>
    <row r="52" spans="1:29" ht="10.5">
      <c r="A52" s="122" t="s">
        <v>66</v>
      </c>
      <c r="B52" s="123" t="s">
        <v>67</v>
      </c>
      <c r="C52" s="124">
        <v>431300</v>
      </c>
      <c r="D52" s="126">
        <v>10.835223892</v>
      </c>
      <c r="E52" s="126">
        <v>17.828352797</v>
      </c>
      <c r="F52" s="126">
        <v>23.604860904</v>
      </c>
      <c r="G52" s="126">
        <v>47.731562407</v>
      </c>
      <c r="H52" s="126">
        <v>23.352192428</v>
      </c>
      <c r="I52" s="126">
        <v>27.418597516</v>
      </c>
      <c r="J52" s="126">
        <v>23.672037712</v>
      </c>
      <c r="K52" s="126">
        <v>7.201632699</v>
      </c>
      <c r="L52" s="126">
        <v>10.674603913</v>
      </c>
      <c r="M52" s="126">
        <v>5.524072077</v>
      </c>
      <c r="N52" s="127">
        <v>39.971595135</v>
      </c>
      <c r="S52" s="66"/>
      <c r="T52" s="67"/>
      <c r="U52" s="67"/>
      <c r="V52" s="67"/>
      <c r="W52" s="67"/>
      <c r="X52" s="67"/>
      <c r="Y52" s="67"/>
      <c r="Z52" s="67"/>
      <c r="AA52" s="67"/>
      <c r="AB52" s="51"/>
      <c r="AC52" s="54"/>
    </row>
    <row r="53" spans="1:29" ht="10.5">
      <c r="A53" s="122" t="s">
        <v>68</v>
      </c>
      <c r="B53" s="123" t="s">
        <v>154</v>
      </c>
      <c r="C53" s="124">
        <v>79400</v>
      </c>
      <c r="D53" s="126">
        <v>12.016257289</v>
      </c>
      <c r="E53" s="126">
        <v>15.854643678</v>
      </c>
      <c r="F53" s="126">
        <v>19.865953096</v>
      </c>
      <c r="G53" s="126">
        <v>52.263145937</v>
      </c>
      <c r="H53" s="126">
        <v>17.903213591</v>
      </c>
      <c r="I53" s="126">
        <v>24.046398909</v>
      </c>
      <c r="J53" s="126">
        <v>24.898391942</v>
      </c>
      <c r="K53" s="126">
        <v>6.134349835</v>
      </c>
      <c r="L53" s="126">
        <v>7.452099058</v>
      </c>
      <c r="M53" s="126">
        <v>4.821649459</v>
      </c>
      <c r="N53" s="127">
        <v>23.166637215</v>
      </c>
      <c r="S53" s="66"/>
      <c r="T53" s="67"/>
      <c r="U53" s="67"/>
      <c r="V53" s="67"/>
      <c r="W53" s="67"/>
      <c r="X53" s="67"/>
      <c r="Y53" s="67"/>
      <c r="Z53" s="67"/>
      <c r="AA53" s="67"/>
      <c r="AB53" s="51"/>
      <c r="AC53" s="54"/>
    </row>
    <row r="54" spans="1:29" s="8" customFormat="1" ht="10.5">
      <c r="A54" s="120" t="s">
        <v>69</v>
      </c>
      <c r="B54" s="121" t="s">
        <v>136</v>
      </c>
      <c r="C54" s="117">
        <v>985500</v>
      </c>
      <c r="D54" s="118">
        <v>7.690312949</v>
      </c>
      <c r="E54" s="118">
        <v>8.319791245</v>
      </c>
      <c r="F54" s="118">
        <v>69.545555314</v>
      </c>
      <c r="G54" s="118">
        <v>14.444340492</v>
      </c>
      <c r="H54" s="118">
        <v>47.539238158</v>
      </c>
      <c r="I54" s="118">
        <v>37.828188018</v>
      </c>
      <c r="J54" s="118">
        <v>18.007045276</v>
      </c>
      <c r="K54" s="118">
        <v>12.78634144</v>
      </c>
      <c r="L54" s="118">
        <v>33.892880895</v>
      </c>
      <c r="M54" s="118">
        <v>3.322811521</v>
      </c>
      <c r="N54" s="119">
        <v>38.827217869</v>
      </c>
      <c r="S54" s="60"/>
      <c r="T54" s="61"/>
      <c r="U54" s="61"/>
      <c r="V54" s="61"/>
      <c r="W54" s="61"/>
      <c r="X54" s="61"/>
      <c r="Y54" s="61"/>
      <c r="Z54" s="61"/>
      <c r="AA54" s="61"/>
      <c r="AB54" s="62"/>
      <c r="AC54" s="63"/>
    </row>
    <row r="55" spans="1:29" ht="10.5">
      <c r="A55" s="122" t="s">
        <v>70</v>
      </c>
      <c r="B55" s="123" t="s">
        <v>71</v>
      </c>
      <c r="C55" s="124">
        <v>80300</v>
      </c>
      <c r="D55" s="126">
        <v>6.15881085</v>
      </c>
      <c r="E55" s="126">
        <v>19.257653347</v>
      </c>
      <c r="F55" s="126">
        <v>51.121992549</v>
      </c>
      <c r="G55" s="126">
        <v>23.461543254</v>
      </c>
      <c r="H55" s="126">
        <v>53.298695473</v>
      </c>
      <c r="I55" s="126">
        <v>13.334330106</v>
      </c>
      <c r="J55" s="126">
        <v>33.193785121</v>
      </c>
      <c r="K55" s="126">
        <v>6.339475947</v>
      </c>
      <c r="L55" s="126">
        <v>24.822138327</v>
      </c>
      <c r="M55" s="126">
        <v>1.07776075</v>
      </c>
      <c r="N55" s="127">
        <v>2.918052804</v>
      </c>
      <c r="S55" s="66"/>
      <c r="T55" s="67"/>
      <c r="U55" s="67"/>
      <c r="V55" s="67"/>
      <c r="W55" s="67"/>
      <c r="X55" s="67"/>
      <c r="Y55" s="67"/>
      <c r="Z55" s="67"/>
      <c r="AA55" s="67"/>
      <c r="AB55" s="51"/>
      <c r="AC55" s="54"/>
    </row>
    <row r="56" spans="1:29" ht="10.5">
      <c r="A56" s="122" t="s">
        <v>72</v>
      </c>
      <c r="B56" s="123" t="s">
        <v>73</v>
      </c>
      <c r="C56" s="124">
        <v>191700</v>
      </c>
      <c r="D56" s="126">
        <v>4.477276646</v>
      </c>
      <c r="E56" s="126">
        <v>5.897257733</v>
      </c>
      <c r="F56" s="126">
        <v>81.122297047</v>
      </c>
      <c r="G56" s="126">
        <v>8.503168574</v>
      </c>
      <c r="H56" s="126">
        <v>48.103818485</v>
      </c>
      <c r="I56" s="126">
        <v>62.002706219</v>
      </c>
      <c r="J56" s="126">
        <v>6.571722628</v>
      </c>
      <c r="K56" s="126">
        <v>7.328209977</v>
      </c>
      <c r="L56" s="126">
        <v>63.351113572</v>
      </c>
      <c r="M56" s="126">
        <v>1.193766293</v>
      </c>
      <c r="N56" s="127">
        <v>34.019988402</v>
      </c>
      <c r="S56" s="66"/>
      <c r="T56" s="67"/>
      <c r="U56" s="67"/>
      <c r="V56" s="67"/>
      <c r="W56" s="67"/>
      <c r="X56" s="67"/>
      <c r="Y56" s="67"/>
      <c r="Z56" s="67"/>
      <c r="AA56" s="67"/>
      <c r="AB56" s="51"/>
      <c r="AC56" s="54"/>
    </row>
    <row r="57" spans="1:29" ht="10.5">
      <c r="A57" s="122" t="s">
        <v>74</v>
      </c>
      <c r="B57" s="123" t="s">
        <v>155</v>
      </c>
      <c r="C57" s="124">
        <v>612300</v>
      </c>
      <c r="D57" s="126">
        <v>7.365380209</v>
      </c>
      <c r="E57" s="126">
        <v>6.281056663</v>
      </c>
      <c r="F57" s="126">
        <v>69.444007987</v>
      </c>
      <c r="G57" s="126">
        <v>16.909555141</v>
      </c>
      <c r="H57" s="126">
        <v>44.178369177</v>
      </c>
      <c r="I57" s="126">
        <v>35.727192379</v>
      </c>
      <c r="J57" s="126">
        <v>18.583587024</v>
      </c>
      <c r="K57" s="126">
        <v>15.292644604</v>
      </c>
      <c r="L57" s="126">
        <v>27.516776327</v>
      </c>
      <c r="M57" s="126">
        <v>4.676421487</v>
      </c>
      <c r="N57" s="127">
        <v>47.949851059</v>
      </c>
      <c r="S57" s="66"/>
      <c r="T57" s="67"/>
      <c r="U57" s="67"/>
      <c r="V57" s="67"/>
      <c r="W57" s="67"/>
      <c r="X57" s="67"/>
      <c r="Y57" s="67"/>
      <c r="Z57" s="67"/>
      <c r="AA57" s="67"/>
      <c r="AB57" s="51"/>
      <c r="AC57" s="54"/>
    </row>
    <row r="58" spans="1:29" s="8" customFormat="1" ht="10.5">
      <c r="A58" s="120" t="s">
        <v>75</v>
      </c>
      <c r="B58" s="121" t="s">
        <v>137</v>
      </c>
      <c r="C58" s="117">
        <v>1071400</v>
      </c>
      <c r="D58" s="118">
        <v>10.853194279</v>
      </c>
      <c r="E58" s="118">
        <v>12.714308013</v>
      </c>
      <c r="F58" s="118">
        <v>19.276902356</v>
      </c>
      <c r="G58" s="118">
        <v>57.155595352</v>
      </c>
      <c r="H58" s="118">
        <v>22.750975094</v>
      </c>
      <c r="I58" s="118">
        <v>15.077245754</v>
      </c>
      <c r="J58" s="118">
        <v>30.413394934</v>
      </c>
      <c r="K58" s="118">
        <v>7.188262048</v>
      </c>
      <c r="L58" s="118">
        <v>13.424282898</v>
      </c>
      <c r="M58" s="118">
        <v>0.884290731</v>
      </c>
      <c r="N58" s="119">
        <v>9.506148723</v>
      </c>
      <c r="S58" s="60"/>
      <c r="T58" s="61"/>
      <c r="U58" s="61"/>
      <c r="V58" s="61"/>
      <c r="W58" s="61"/>
      <c r="X58" s="61"/>
      <c r="Y58" s="61"/>
      <c r="Z58" s="61"/>
      <c r="AA58" s="61"/>
      <c r="AB58" s="62"/>
      <c r="AC58" s="63"/>
    </row>
    <row r="59" spans="1:29" ht="10.5">
      <c r="A59" s="122" t="s">
        <v>76</v>
      </c>
      <c r="B59" s="123" t="s">
        <v>77</v>
      </c>
      <c r="C59" s="124">
        <v>703100</v>
      </c>
      <c r="D59" s="126">
        <v>7.212680171</v>
      </c>
      <c r="E59" s="126">
        <v>6.920106836</v>
      </c>
      <c r="F59" s="126">
        <v>18.109079312</v>
      </c>
      <c r="G59" s="126">
        <v>67.758133681</v>
      </c>
      <c r="H59" s="126">
        <v>20.0531615</v>
      </c>
      <c r="I59" s="126">
        <v>15.567891251</v>
      </c>
      <c r="J59" s="126">
        <v>31.714380086</v>
      </c>
      <c r="K59" s="126">
        <v>7.459837013</v>
      </c>
      <c r="L59" s="126">
        <v>14.080394312</v>
      </c>
      <c r="M59" s="126">
        <v>0.573756955</v>
      </c>
      <c r="N59" s="127">
        <v>12.636890152</v>
      </c>
      <c r="S59" s="66"/>
      <c r="T59" s="67"/>
      <c r="U59" s="67"/>
      <c r="V59" s="67"/>
      <c r="W59" s="67"/>
      <c r="X59" s="67"/>
      <c r="Y59" s="67"/>
      <c r="Z59" s="67"/>
      <c r="AA59" s="67"/>
      <c r="AB59" s="51"/>
      <c r="AC59" s="54"/>
    </row>
    <row r="60" spans="1:29" ht="10.5">
      <c r="A60" s="122" t="s">
        <v>78</v>
      </c>
      <c r="B60" s="123" t="s">
        <v>158</v>
      </c>
      <c r="C60" s="124">
        <v>83700</v>
      </c>
      <c r="D60" s="126">
        <v>23.680465022</v>
      </c>
      <c r="E60" s="126">
        <v>27.620232272</v>
      </c>
      <c r="F60" s="126">
        <v>32.742886531</v>
      </c>
      <c r="G60" s="126">
        <v>15.956416175</v>
      </c>
      <c r="H60" s="126">
        <v>40.634381466</v>
      </c>
      <c r="I60" s="126">
        <v>11.019148656</v>
      </c>
      <c r="J60" s="126">
        <v>29.603272375</v>
      </c>
      <c r="K60" s="126">
        <v>5.750577091</v>
      </c>
      <c r="L60" s="126">
        <v>13.95543542</v>
      </c>
      <c r="M60" s="126">
        <v>1.642167709</v>
      </c>
      <c r="N60" s="127">
        <v>1.190063271</v>
      </c>
      <c r="S60" s="66"/>
      <c r="T60" s="67"/>
      <c r="U60" s="67"/>
      <c r="V60" s="67"/>
      <c r="W60" s="67"/>
      <c r="X60" s="67"/>
      <c r="Y60" s="67"/>
      <c r="Z60" s="67"/>
      <c r="AA60" s="67"/>
      <c r="AB60" s="51"/>
      <c r="AC60" s="54"/>
    </row>
    <row r="61" spans="1:29" ht="10.5">
      <c r="A61" s="122" t="s">
        <v>79</v>
      </c>
      <c r="B61" s="123" t="s">
        <v>80</v>
      </c>
      <c r="C61" s="124">
        <v>51400</v>
      </c>
      <c r="D61" s="126">
        <v>1.986497266</v>
      </c>
      <c r="E61" s="126">
        <v>12.193318676</v>
      </c>
      <c r="F61" s="126">
        <v>10.354689962</v>
      </c>
      <c r="G61" s="126">
        <v>75.465494095</v>
      </c>
      <c r="H61" s="126">
        <v>20.353328015</v>
      </c>
      <c r="I61" s="126">
        <v>7.586045878</v>
      </c>
      <c r="J61" s="126">
        <v>38.091717415</v>
      </c>
      <c r="K61" s="126">
        <v>3.26672763</v>
      </c>
      <c r="L61" s="126">
        <v>7.562698212</v>
      </c>
      <c r="M61" s="126">
        <v>0.38912777</v>
      </c>
      <c r="N61" s="127">
        <v>1.723836022</v>
      </c>
      <c r="S61" s="66"/>
      <c r="T61" s="67"/>
      <c r="U61" s="67"/>
      <c r="V61" s="67"/>
      <c r="W61" s="67"/>
      <c r="X61" s="67"/>
      <c r="Y61" s="67"/>
      <c r="Z61" s="67"/>
      <c r="AA61" s="67"/>
      <c r="AB61" s="51"/>
      <c r="AC61" s="54"/>
    </row>
    <row r="62" spans="1:29" ht="10.5">
      <c r="A62" s="122" t="s">
        <v>206</v>
      </c>
      <c r="B62" s="123" t="s">
        <v>208</v>
      </c>
      <c r="C62" s="124">
        <v>160100</v>
      </c>
      <c r="D62" s="126">
        <v>20.540398741</v>
      </c>
      <c r="E62" s="126">
        <v>28.222280518</v>
      </c>
      <c r="F62" s="126">
        <v>18.903962424</v>
      </c>
      <c r="G62" s="126">
        <v>32.333358317</v>
      </c>
      <c r="H62" s="126">
        <v>22.690875931</v>
      </c>
      <c r="I62" s="126">
        <v>17.626043072</v>
      </c>
      <c r="J62" s="126">
        <v>21.975715785</v>
      </c>
      <c r="K62" s="126">
        <v>3.006170989</v>
      </c>
      <c r="L62" s="126">
        <v>10.455079199</v>
      </c>
      <c r="M62" s="126">
        <v>1.913756059</v>
      </c>
      <c r="N62" s="127">
        <v>0.086818568</v>
      </c>
      <c r="S62" s="66"/>
      <c r="T62" s="67"/>
      <c r="U62" s="67"/>
      <c r="V62" s="67"/>
      <c r="W62" s="67"/>
      <c r="X62" s="67"/>
      <c r="Y62" s="67"/>
      <c r="Z62" s="67"/>
      <c r="AA62" s="67"/>
      <c r="AB62" s="51"/>
      <c r="AC62" s="54"/>
    </row>
    <row r="63" spans="1:29" s="8" customFormat="1" ht="10.5">
      <c r="A63" s="120" t="s">
        <v>81</v>
      </c>
      <c r="B63" s="121" t="s">
        <v>138</v>
      </c>
      <c r="C63" s="117">
        <v>1985100</v>
      </c>
      <c r="D63" s="118">
        <v>8.854638406</v>
      </c>
      <c r="E63" s="118">
        <v>31.815891537</v>
      </c>
      <c r="F63" s="118">
        <v>48.136620249</v>
      </c>
      <c r="G63" s="118">
        <v>11.192849808</v>
      </c>
      <c r="H63" s="118">
        <v>76.827508631</v>
      </c>
      <c r="I63" s="118">
        <v>18.288263454</v>
      </c>
      <c r="J63" s="118">
        <v>31.777470816</v>
      </c>
      <c r="K63" s="118">
        <v>10.24914399</v>
      </c>
      <c r="L63" s="118">
        <v>37.741416932</v>
      </c>
      <c r="M63" s="118">
        <v>0.348310851</v>
      </c>
      <c r="N63" s="119">
        <v>11.901386478</v>
      </c>
      <c r="S63" s="60"/>
      <c r="T63" s="61"/>
      <c r="U63" s="61"/>
      <c r="V63" s="61"/>
      <c r="W63" s="61"/>
      <c r="X63" s="61"/>
      <c r="Y63" s="61"/>
      <c r="Z63" s="61"/>
      <c r="AA63" s="61"/>
      <c r="AB63" s="62"/>
      <c r="AC63" s="63"/>
    </row>
    <row r="64" spans="1:29" ht="10.5">
      <c r="A64" s="122" t="s">
        <v>236</v>
      </c>
      <c r="B64" s="123" t="s">
        <v>237</v>
      </c>
      <c r="C64" s="128">
        <v>322200</v>
      </c>
      <c r="D64" s="129">
        <v>9.54446585047542</v>
      </c>
      <c r="E64" s="129">
        <v>33.04238394133367</v>
      </c>
      <c r="F64" s="129">
        <v>51.11118016282394</v>
      </c>
      <c r="G64" s="129">
        <v>6.301970045366975</v>
      </c>
      <c r="H64" s="129">
        <v>79.71909763221677</v>
      </c>
      <c r="I64" s="129">
        <v>19.153874836865327</v>
      </c>
      <c r="J64" s="126">
        <v>32.14063762351625</v>
      </c>
      <c r="K64" s="129">
        <v>11.712137219563731</v>
      </c>
      <c r="L64" s="129">
        <v>34.52302529364241</v>
      </c>
      <c r="M64" s="130">
        <v>0.24299297744080542</v>
      </c>
      <c r="N64" s="131">
        <v>0.991548070349885</v>
      </c>
      <c r="S64" s="66"/>
      <c r="T64" s="67"/>
      <c r="U64" s="67"/>
      <c r="V64" s="67"/>
      <c r="W64" s="67"/>
      <c r="X64" s="67"/>
      <c r="Y64" s="67"/>
      <c r="Z64" s="67"/>
      <c r="AA64" s="67"/>
      <c r="AB64" s="51"/>
      <c r="AC64" s="54"/>
    </row>
    <row r="65" spans="1:29" ht="10.5">
      <c r="A65" s="122" t="s">
        <v>238</v>
      </c>
      <c r="B65" s="123" t="s">
        <v>239</v>
      </c>
      <c r="C65" s="128">
        <v>443800</v>
      </c>
      <c r="D65" s="129">
        <v>6.2108042067798985</v>
      </c>
      <c r="E65" s="129">
        <v>39.913597058777036</v>
      </c>
      <c r="F65" s="129">
        <v>25.44121731943118</v>
      </c>
      <c r="G65" s="129">
        <v>28.43438141501189</v>
      </c>
      <c r="H65" s="129">
        <v>63.79725795997823</v>
      </c>
      <c r="I65" s="129">
        <v>16.692298485351472</v>
      </c>
      <c r="J65" s="126">
        <v>31.21707101707508</v>
      </c>
      <c r="K65" s="129">
        <v>8.387137569471262</v>
      </c>
      <c r="L65" s="129">
        <v>29.25753541594683</v>
      </c>
      <c r="M65" s="130">
        <v>0.3324232343967715</v>
      </c>
      <c r="N65" s="131">
        <v>1.6851509341499382</v>
      </c>
      <c r="S65" s="66"/>
      <c r="T65" s="67"/>
      <c r="U65" s="67"/>
      <c r="V65" s="67"/>
      <c r="W65" s="67"/>
      <c r="X65" s="67"/>
      <c r="Y65" s="67"/>
      <c r="Z65" s="67"/>
      <c r="AA65" s="67"/>
      <c r="AB65" s="51"/>
      <c r="AC65" s="54"/>
    </row>
    <row r="66" spans="1:29" s="8" customFormat="1" ht="10.5">
      <c r="A66" s="122" t="s">
        <v>82</v>
      </c>
      <c r="B66" s="123" t="s">
        <v>83</v>
      </c>
      <c r="C66" s="124">
        <v>91200</v>
      </c>
      <c r="D66" s="126">
        <v>2.814083609</v>
      </c>
      <c r="E66" s="126">
        <v>20.052544217</v>
      </c>
      <c r="F66" s="126">
        <v>68.212946983</v>
      </c>
      <c r="G66" s="126">
        <v>8.92042519</v>
      </c>
      <c r="H66" s="126">
        <v>91.556649921</v>
      </c>
      <c r="I66" s="126">
        <v>12.56114586</v>
      </c>
      <c r="J66" s="126">
        <v>39.72584669839839</v>
      </c>
      <c r="K66" s="126">
        <v>5.355552868</v>
      </c>
      <c r="L66" s="126">
        <v>50.232491673</v>
      </c>
      <c r="M66" s="126">
        <v>0.07584834727550538</v>
      </c>
      <c r="N66" s="127">
        <v>68.37013993470447</v>
      </c>
      <c r="S66" s="60"/>
      <c r="T66" s="61"/>
      <c r="U66" s="61"/>
      <c r="V66" s="61"/>
      <c r="W66" s="61"/>
      <c r="X66" s="61"/>
      <c r="Y66" s="61"/>
      <c r="Z66" s="61"/>
      <c r="AA66" s="61"/>
      <c r="AB66" s="62"/>
      <c r="AC66" s="63"/>
    </row>
    <row r="67" spans="1:29" ht="10.5">
      <c r="A67" s="122" t="s">
        <v>240</v>
      </c>
      <c r="B67" s="123" t="s">
        <v>241</v>
      </c>
      <c r="C67" s="128">
        <v>63600</v>
      </c>
      <c r="D67" s="129">
        <v>3.6526359065178204</v>
      </c>
      <c r="E67" s="129">
        <v>44.903703235191806</v>
      </c>
      <c r="F67" s="129">
        <v>47.033616900161284</v>
      </c>
      <c r="G67" s="129">
        <v>4.410043958129092</v>
      </c>
      <c r="H67" s="129">
        <v>86.88687897283451</v>
      </c>
      <c r="I67" s="129">
        <v>30.364314854052687</v>
      </c>
      <c r="J67" s="126">
        <v>20.34407513993865</v>
      </c>
      <c r="K67" s="129">
        <v>12.760507257834982</v>
      </c>
      <c r="L67" s="129">
        <v>42.3247209133171</v>
      </c>
      <c r="M67" s="126">
        <v>0.9028809968059202</v>
      </c>
      <c r="N67" s="127">
        <v>25.966920717244868</v>
      </c>
      <c r="S67" s="66"/>
      <c r="T67" s="67"/>
      <c r="U67" s="67"/>
      <c r="V67" s="67"/>
      <c r="W67" s="67"/>
      <c r="X67" s="67"/>
      <c r="Y67" s="67"/>
      <c r="Z67" s="67"/>
      <c r="AA67" s="67"/>
      <c r="AB67" s="51"/>
      <c r="AC67" s="54"/>
    </row>
    <row r="68" spans="1:29" ht="10.5">
      <c r="A68" s="122" t="s">
        <v>242</v>
      </c>
      <c r="B68" s="123" t="s">
        <v>243</v>
      </c>
      <c r="C68" s="128">
        <v>143300</v>
      </c>
      <c r="D68" s="129">
        <v>17.745109795927004</v>
      </c>
      <c r="E68" s="129">
        <v>47.16251772324231</v>
      </c>
      <c r="F68" s="129">
        <v>30.0141785938503</v>
      </c>
      <c r="G68" s="129">
        <v>5.078193886980383</v>
      </c>
      <c r="H68" s="129">
        <v>65.8352320422113</v>
      </c>
      <c r="I68" s="129">
        <v>23.461693107510424</v>
      </c>
      <c r="J68" s="126">
        <v>26.51255969470172</v>
      </c>
      <c r="K68" s="129">
        <v>14.902336999075922</v>
      </c>
      <c r="L68" s="129">
        <v>50.64367994469643</v>
      </c>
      <c r="M68" s="126">
        <v>0.4662711708979071</v>
      </c>
      <c r="N68" s="127">
        <v>39.0870678526837</v>
      </c>
      <c r="S68" s="66"/>
      <c r="T68" s="67"/>
      <c r="U68" s="67"/>
      <c r="V68" s="67"/>
      <c r="W68" s="67"/>
      <c r="X68" s="67"/>
      <c r="Y68" s="67"/>
      <c r="Z68" s="67"/>
      <c r="AA68" s="67"/>
      <c r="AB68" s="51"/>
      <c r="AC68" s="68"/>
    </row>
    <row r="69" spans="1:29" ht="10.5">
      <c r="A69" s="122" t="s">
        <v>84</v>
      </c>
      <c r="B69" s="123" t="s">
        <v>85</v>
      </c>
      <c r="C69" s="124">
        <v>271400</v>
      </c>
      <c r="D69" s="126">
        <v>6.884783081</v>
      </c>
      <c r="E69" s="126">
        <v>33.386406608</v>
      </c>
      <c r="F69" s="126">
        <v>57.0419758</v>
      </c>
      <c r="G69" s="205">
        <v>2.686834511</v>
      </c>
      <c r="H69" s="126">
        <v>84.389454635</v>
      </c>
      <c r="I69" s="126">
        <v>22.284141042</v>
      </c>
      <c r="J69" s="126">
        <v>28.757237683499003</v>
      </c>
      <c r="K69" s="126">
        <v>12.556620707</v>
      </c>
      <c r="L69" s="126">
        <v>23.569325122</v>
      </c>
      <c r="M69" s="126">
        <v>0.4216376790762302</v>
      </c>
      <c r="N69" s="127">
        <v>0.9435248762545011</v>
      </c>
      <c r="S69" s="66"/>
      <c r="T69" s="67"/>
      <c r="U69" s="67"/>
      <c r="V69" s="67"/>
      <c r="W69" s="67"/>
      <c r="X69" s="67"/>
      <c r="Y69" s="67"/>
      <c r="Z69" s="67"/>
      <c r="AA69" s="67"/>
      <c r="AB69" s="51"/>
      <c r="AC69" s="54"/>
    </row>
    <row r="70" spans="1:29" s="8" customFormat="1" ht="10.5">
      <c r="A70" s="122" t="s">
        <v>244</v>
      </c>
      <c r="B70" s="123" t="s">
        <v>245</v>
      </c>
      <c r="C70" s="128">
        <v>203700</v>
      </c>
      <c r="D70" s="129">
        <v>1.6542844937221646</v>
      </c>
      <c r="E70" s="129">
        <v>5.485310798269605</v>
      </c>
      <c r="F70" s="129">
        <v>92.86040470800823</v>
      </c>
      <c r="G70" s="129">
        <v>0</v>
      </c>
      <c r="H70" s="129">
        <v>95.77123833186842</v>
      </c>
      <c r="I70" s="129">
        <v>14.078849808252272</v>
      </c>
      <c r="J70" s="130">
        <v>42.209051671225076</v>
      </c>
      <c r="K70" s="129">
        <v>10.642121648097499</v>
      </c>
      <c r="L70" s="129">
        <v>79.35900772392256</v>
      </c>
      <c r="M70" s="126">
        <v>0.0515582878720176</v>
      </c>
      <c r="N70" s="127">
        <v>3.396463592483293</v>
      </c>
      <c r="S70" s="60"/>
      <c r="T70" s="61"/>
      <c r="U70" s="61"/>
      <c r="V70" s="61"/>
      <c r="W70" s="61"/>
      <c r="X70" s="61"/>
      <c r="Y70" s="61"/>
      <c r="Z70" s="61"/>
      <c r="AA70" s="61"/>
      <c r="AB70" s="62"/>
      <c r="AC70" s="63"/>
    </row>
    <row r="71" spans="1:29" ht="10.5">
      <c r="A71" s="120" t="s">
        <v>86</v>
      </c>
      <c r="B71" s="121" t="s">
        <v>139</v>
      </c>
      <c r="C71" s="117">
        <v>736800</v>
      </c>
      <c r="D71" s="118">
        <v>41.813478405</v>
      </c>
      <c r="E71" s="118">
        <v>30.847049356</v>
      </c>
      <c r="F71" s="118">
        <v>26.911543209</v>
      </c>
      <c r="G71" s="118">
        <v>0.42792903</v>
      </c>
      <c r="H71" s="118">
        <v>60.288512253</v>
      </c>
      <c r="I71" s="118">
        <v>16.935141836</v>
      </c>
      <c r="J71" s="118">
        <v>27.581983481</v>
      </c>
      <c r="K71" s="118">
        <v>5.34258791</v>
      </c>
      <c r="L71" s="118">
        <v>13.343963591</v>
      </c>
      <c r="M71" s="118">
        <v>1.467981447</v>
      </c>
      <c r="N71" s="119">
        <v>6.859098793</v>
      </c>
      <c r="S71" s="66"/>
      <c r="T71" s="67"/>
      <c r="U71" s="67"/>
      <c r="V71" s="67"/>
      <c r="W71" s="67"/>
      <c r="X71" s="67"/>
      <c r="Y71" s="67"/>
      <c r="Z71" s="67"/>
      <c r="AA71" s="67"/>
      <c r="AB71" s="51"/>
      <c r="AC71" s="54"/>
    </row>
    <row r="72" spans="1:29" ht="10.5">
      <c r="A72" s="122" t="s">
        <v>87</v>
      </c>
      <c r="B72" s="123" t="s">
        <v>88</v>
      </c>
      <c r="C72" s="124">
        <v>136900</v>
      </c>
      <c r="D72" s="126">
        <v>46.547713107</v>
      </c>
      <c r="E72" s="126">
        <v>23.587335031</v>
      </c>
      <c r="F72" s="126">
        <v>29.632312059</v>
      </c>
      <c r="G72" s="126">
        <v>0.232639803</v>
      </c>
      <c r="H72" s="126">
        <v>62.733737161</v>
      </c>
      <c r="I72" s="126">
        <v>14.869194978</v>
      </c>
      <c r="J72" s="126">
        <v>30.455330231</v>
      </c>
      <c r="K72" s="126">
        <v>4.943961607</v>
      </c>
      <c r="L72" s="126">
        <v>13.665027946</v>
      </c>
      <c r="M72" s="126">
        <v>1.303660785</v>
      </c>
      <c r="N72" s="127">
        <v>0.6723144</v>
      </c>
      <c r="S72" s="66"/>
      <c r="T72" s="67"/>
      <c r="U72" s="67"/>
      <c r="V72" s="67"/>
      <c r="W72" s="67"/>
      <c r="X72" s="67"/>
      <c r="Y72" s="67"/>
      <c r="Z72" s="67"/>
      <c r="AA72" s="67"/>
      <c r="AB72" s="51"/>
      <c r="AC72" s="54"/>
    </row>
    <row r="73" spans="1:29" s="8" customFormat="1" ht="10.5">
      <c r="A73" s="122" t="s">
        <v>89</v>
      </c>
      <c r="B73" s="123" t="s">
        <v>90</v>
      </c>
      <c r="C73" s="124">
        <v>213500</v>
      </c>
      <c r="D73" s="125">
        <v>57.519193206</v>
      </c>
      <c r="E73" s="125">
        <v>34.145873051</v>
      </c>
      <c r="F73" s="126">
        <v>8.225325195</v>
      </c>
      <c r="G73" s="125">
        <v>0.109608548</v>
      </c>
      <c r="H73" s="126">
        <v>55.743441053</v>
      </c>
      <c r="I73" s="126">
        <v>17.158890237</v>
      </c>
      <c r="J73" s="126">
        <v>27.451320221</v>
      </c>
      <c r="K73" s="126">
        <v>4.121562437</v>
      </c>
      <c r="L73" s="126">
        <v>10.74819544</v>
      </c>
      <c r="M73" s="126">
        <v>2.176244924</v>
      </c>
      <c r="N73" s="127">
        <v>0.381287854</v>
      </c>
      <c r="S73" s="60"/>
      <c r="T73" s="61"/>
      <c r="U73" s="61"/>
      <c r="V73" s="61"/>
      <c r="W73" s="61"/>
      <c r="X73" s="61"/>
      <c r="Y73" s="61"/>
      <c r="Z73" s="61"/>
      <c r="AA73" s="61"/>
      <c r="AB73" s="62"/>
      <c r="AC73" s="63"/>
    </row>
    <row r="74" spans="1:29" ht="10.5">
      <c r="A74" s="122" t="s">
        <v>91</v>
      </c>
      <c r="B74" s="123" t="s">
        <v>92</v>
      </c>
      <c r="C74" s="124">
        <v>51700</v>
      </c>
      <c r="D74" s="126">
        <v>23.992645636</v>
      </c>
      <c r="E74" s="126">
        <v>27.03115928</v>
      </c>
      <c r="F74" s="126">
        <v>47.888523321</v>
      </c>
      <c r="G74" s="126">
        <v>1.087671763</v>
      </c>
      <c r="H74" s="126">
        <v>74.997096961</v>
      </c>
      <c r="I74" s="126">
        <v>14.724211341</v>
      </c>
      <c r="J74" s="126">
        <v>30.650280627</v>
      </c>
      <c r="K74" s="126">
        <v>9.537449197</v>
      </c>
      <c r="L74" s="126">
        <v>18.949100058</v>
      </c>
      <c r="M74" s="126">
        <v>0.723824269</v>
      </c>
      <c r="N74" s="127">
        <v>1.509580027</v>
      </c>
      <c r="S74" s="66"/>
      <c r="T74" s="67"/>
      <c r="U74" s="67"/>
      <c r="V74" s="67"/>
      <c r="W74" s="67"/>
      <c r="X74" s="67"/>
      <c r="Y74" s="67"/>
      <c r="Z74" s="67"/>
      <c r="AA74" s="67"/>
      <c r="AB74" s="51"/>
      <c r="AC74" s="54"/>
    </row>
    <row r="75" spans="1:29" ht="10.5">
      <c r="A75" s="120" t="s">
        <v>93</v>
      </c>
      <c r="B75" s="121" t="s">
        <v>140</v>
      </c>
      <c r="C75" s="117">
        <v>336600</v>
      </c>
      <c r="D75" s="118">
        <v>24.478211197</v>
      </c>
      <c r="E75" s="118">
        <v>25.492705248</v>
      </c>
      <c r="F75" s="118">
        <v>46.993655311</v>
      </c>
      <c r="G75" s="118">
        <v>3.035428244</v>
      </c>
      <c r="H75" s="118">
        <v>58.458243473</v>
      </c>
      <c r="I75" s="118">
        <v>16.921856217</v>
      </c>
      <c r="J75" s="118">
        <v>33.946921767</v>
      </c>
      <c r="K75" s="118">
        <v>6.423736953</v>
      </c>
      <c r="L75" s="118">
        <v>22.769589638</v>
      </c>
      <c r="M75" s="118">
        <v>0.992420378</v>
      </c>
      <c r="N75" s="119">
        <v>47.88018172</v>
      </c>
      <c r="S75" s="66"/>
      <c r="T75" s="67"/>
      <c r="U75" s="67"/>
      <c r="V75" s="67"/>
      <c r="W75" s="67"/>
      <c r="X75" s="67"/>
      <c r="Y75" s="67"/>
      <c r="Z75" s="67"/>
      <c r="AA75" s="67"/>
      <c r="AB75" s="51"/>
      <c r="AC75" s="54"/>
    </row>
    <row r="76" spans="1:29" s="8" customFormat="1" ht="10.5">
      <c r="A76" s="122" t="s">
        <v>94</v>
      </c>
      <c r="B76" s="123" t="s">
        <v>95</v>
      </c>
      <c r="C76" s="124">
        <v>60700</v>
      </c>
      <c r="D76" s="204" t="s">
        <v>271</v>
      </c>
      <c r="E76" s="204" t="s">
        <v>271</v>
      </c>
      <c r="F76" s="126">
        <v>100</v>
      </c>
      <c r="G76" s="126">
        <v>0</v>
      </c>
      <c r="H76" s="126">
        <v>63.724390485</v>
      </c>
      <c r="I76" s="126">
        <v>2.345683085</v>
      </c>
      <c r="J76" s="126">
        <v>65.194153938</v>
      </c>
      <c r="K76" s="126">
        <v>3.048398271</v>
      </c>
      <c r="L76" s="126">
        <v>55.789977236</v>
      </c>
      <c r="M76" s="126">
        <v>0.03794</v>
      </c>
      <c r="N76" s="127">
        <v>91.529477747</v>
      </c>
      <c r="S76" s="60"/>
      <c r="T76" s="61"/>
      <c r="U76" s="61"/>
      <c r="V76" s="61"/>
      <c r="W76" s="61"/>
      <c r="X76" s="61"/>
      <c r="Y76" s="61"/>
      <c r="Z76" s="61"/>
      <c r="AA76" s="61"/>
      <c r="AB76" s="62"/>
      <c r="AC76" s="63"/>
    </row>
    <row r="77" spans="1:29" ht="10.5">
      <c r="A77" s="122" t="s">
        <v>96</v>
      </c>
      <c r="B77" s="123" t="s">
        <v>97</v>
      </c>
      <c r="C77" s="124">
        <v>150400</v>
      </c>
      <c r="D77" s="126">
        <v>28.684071607</v>
      </c>
      <c r="E77" s="126">
        <v>28.664024965</v>
      </c>
      <c r="F77" s="126">
        <v>39.340866416</v>
      </c>
      <c r="G77" s="126">
        <v>3.311037013</v>
      </c>
      <c r="H77" s="126">
        <v>61.756353115</v>
      </c>
      <c r="I77" s="126">
        <v>21.375734208</v>
      </c>
      <c r="J77" s="126">
        <v>26.978770606</v>
      </c>
      <c r="K77" s="126">
        <v>5.830899894</v>
      </c>
      <c r="L77" s="126">
        <v>17.101121944</v>
      </c>
      <c r="M77" s="126">
        <v>1.465409519</v>
      </c>
      <c r="N77" s="127">
        <v>45.731735839</v>
      </c>
      <c r="S77" s="66"/>
      <c r="T77" s="67"/>
      <c r="U77" s="67"/>
      <c r="V77" s="67"/>
      <c r="W77" s="67"/>
      <c r="X77" s="67"/>
      <c r="Y77" s="67"/>
      <c r="Z77" s="67"/>
      <c r="AA77" s="67"/>
      <c r="AB77" s="51"/>
      <c r="AC77" s="54"/>
    </row>
    <row r="78" spans="1:29" s="8" customFormat="1" ht="10.5">
      <c r="A78" s="120" t="s">
        <v>98</v>
      </c>
      <c r="B78" s="121" t="s">
        <v>141</v>
      </c>
      <c r="C78" s="117">
        <v>1093700</v>
      </c>
      <c r="D78" s="118">
        <v>57.968815442</v>
      </c>
      <c r="E78" s="118">
        <v>18.763731419</v>
      </c>
      <c r="F78" s="118">
        <v>20.429779636</v>
      </c>
      <c r="G78" s="118">
        <v>2.837673503</v>
      </c>
      <c r="H78" s="118">
        <v>37.475660027</v>
      </c>
      <c r="I78" s="118">
        <v>28.800434262</v>
      </c>
      <c r="J78" s="118">
        <v>16.581216521</v>
      </c>
      <c r="K78" s="118">
        <v>7.070900046</v>
      </c>
      <c r="L78" s="118">
        <v>12.010904308</v>
      </c>
      <c r="M78" s="118">
        <v>1.019615263</v>
      </c>
      <c r="N78" s="119">
        <v>18.709448686</v>
      </c>
      <c r="S78" s="66"/>
      <c r="T78" s="67"/>
      <c r="U78" s="67"/>
      <c r="V78" s="67"/>
      <c r="W78" s="67"/>
      <c r="X78" s="67"/>
      <c r="Y78" s="67"/>
      <c r="Z78" s="67"/>
      <c r="AA78" s="67"/>
      <c r="AB78" s="51"/>
      <c r="AC78" s="54"/>
    </row>
    <row r="79" spans="1:29" ht="10.5">
      <c r="A79" s="122" t="s">
        <v>99</v>
      </c>
      <c r="B79" s="123" t="s">
        <v>209</v>
      </c>
      <c r="C79" s="124">
        <v>952100</v>
      </c>
      <c r="D79" s="126">
        <v>64.103053757</v>
      </c>
      <c r="E79" s="126">
        <v>19.098010584</v>
      </c>
      <c r="F79" s="126">
        <v>14.468103514</v>
      </c>
      <c r="G79" s="126">
        <v>2.330832145</v>
      </c>
      <c r="H79" s="126">
        <v>34.166125071</v>
      </c>
      <c r="I79" s="126">
        <v>28.519881496</v>
      </c>
      <c r="J79" s="126">
        <v>16.436945567</v>
      </c>
      <c r="K79" s="126">
        <v>5.526916617</v>
      </c>
      <c r="L79" s="126">
        <v>10.622842408</v>
      </c>
      <c r="M79" s="126">
        <v>1.075419702</v>
      </c>
      <c r="N79" s="127">
        <v>18.152362906</v>
      </c>
      <c r="S79" s="60"/>
      <c r="T79" s="61"/>
      <c r="U79" s="61"/>
      <c r="V79" s="61"/>
      <c r="W79" s="61"/>
      <c r="X79" s="61"/>
      <c r="Y79" s="61"/>
      <c r="Z79" s="61"/>
      <c r="AA79" s="61"/>
      <c r="AB79" s="62"/>
      <c r="AC79" s="63"/>
    </row>
    <row r="80" spans="1:29" ht="10.5">
      <c r="A80" s="122" t="s">
        <v>100</v>
      </c>
      <c r="B80" s="123" t="s">
        <v>101</v>
      </c>
      <c r="C80" s="124">
        <v>139300</v>
      </c>
      <c r="D80" s="126">
        <v>15.887257306</v>
      </c>
      <c r="E80" s="126">
        <v>16.5717047</v>
      </c>
      <c r="F80" s="126">
        <v>61.19565531</v>
      </c>
      <c r="G80" s="126">
        <v>6.345382685</v>
      </c>
      <c r="H80" s="126">
        <v>59.745261518</v>
      </c>
      <c r="I80" s="126">
        <v>30.881631711</v>
      </c>
      <c r="J80" s="126">
        <v>17.430689784</v>
      </c>
      <c r="K80" s="126">
        <v>17.440787006</v>
      </c>
      <c r="L80" s="126">
        <v>21.328938638</v>
      </c>
      <c r="M80" s="126">
        <v>0.639009895</v>
      </c>
      <c r="N80" s="127">
        <v>22.39419554</v>
      </c>
      <c r="S80" s="66"/>
      <c r="T80" s="67"/>
      <c r="U80" s="67"/>
      <c r="V80" s="67"/>
      <c r="W80" s="67"/>
      <c r="X80" s="67"/>
      <c r="Y80" s="67"/>
      <c r="Z80" s="67"/>
      <c r="AA80" s="67"/>
      <c r="AB80" s="51"/>
      <c r="AC80" s="54"/>
    </row>
    <row r="81" spans="1:29" ht="10.5">
      <c r="A81" s="120" t="s">
        <v>102</v>
      </c>
      <c r="B81" s="121" t="s">
        <v>142</v>
      </c>
      <c r="C81" s="117">
        <v>265600</v>
      </c>
      <c r="D81" s="118">
        <v>27.492020322</v>
      </c>
      <c r="E81" s="118">
        <v>18.673768108</v>
      </c>
      <c r="F81" s="118">
        <v>50.785124747</v>
      </c>
      <c r="G81" s="118">
        <v>3.049086823</v>
      </c>
      <c r="H81" s="118">
        <v>73.087049313</v>
      </c>
      <c r="I81" s="118">
        <v>25.16365422</v>
      </c>
      <c r="J81" s="118">
        <v>25.997695809</v>
      </c>
      <c r="K81" s="118">
        <v>5.098305853</v>
      </c>
      <c r="L81" s="118">
        <v>18.13398304</v>
      </c>
      <c r="M81" s="118">
        <v>2.048841294</v>
      </c>
      <c r="N81" s="119">
        <v>32.792415057</v>
      </c>
      <c r="S81" s="66"/>
      <c r="T81" s="67"/>
      <c r="U81" s="67"/>
      <c r="V81" s="67"/>
      <c r="W81" s="67"/>
      <c r="X81" s="67"/>
      <c r="Y81" s="67"/>
      <c r="Z81" s="67"/>
      <c r="AA81" s="67"/>
      <c r="AB81" s="51"/>
      <c r="AC81" s="54"/>
    </row>
    <row r="82" spans="1:29" s="8" customFormat="1" ht="10.5">
      <c r="A82" s="122" t="s">
        <v>103</v>
      </c>
      <c r="B82" s="123" t="s">
        <v>104</v>
      </c>
      <c r="C82" s="124">
        <v>147500</v>
      </c>
      <c r="D82" s="126">
        <v>29.070281521</v>
      </c>
      <c r="E82" s="126">
        <v>12.393979173</v>
      </c>
      <c r="F82" s="126">
        <v>57.544737898</v>
      </c>
      <c r="G82" s="126">
        <v>0.991001408</v>
      </c>
      <c r="H82" s="126">
        <v>67.007202955</v>
      </c>
      <c r="I82" s="126">
        <v>30.219081368</v>
      </c>
      <c r="J82" s="126">
        <v>22.631833115</v>
      </c>
      <c r="K82" s="126">
        <v>4.195261966</v>
      </c>
      <c r="L82" s="126">
        <v>14.837134326</v>
      </c>
      <c r="M82" s="126">
        <v>3.436197058</v>
      </c>
      <c r="N82" s="127">
        <v>26.30812866</v>
      </c>
      <c r="S82" s="66"/>
      <c r="T82" s="67"/>
      <c r="U82" s="67"/>
      <c r="V82" s="67"/>
      <c r="W82" s="67"/>
      <c r="X82" s="67"/>
      <c r="Y82" s="67"/>
      <c r="Z82" s="67"/>
      <c r="AA82" s="67"/>
      <c r="AB82" s="51"/>
      <c r="AC82" s="54"/>
    </row>
    <row r="83" spans="1:29" ht="10.5">
      <c r="A83" s="122" t="s">
        <v>220</v>
      </c>
      <c r="B83" s="123" t="s">
        <v>221</v>
      </c>
      <c r="C83" s="124">
        <v>52800</v>
      </c>
      <c r="D83" s="126">
        <v>27.864993641</v>
      </c>
      <c r="E83" s="126">
        <v>44.729398812</v>
      </c>
      <c r="F83" s="126">
        <v>24.935932725</v>
      </c>
      <c r="G83" s="126">
        <v>2.469674823</v>
      </c>
      <c r="H83" s="126">
        <v>83.126103381</v>
      </c>
      <c r="I83" s="126">
        <v>20.505324702</v>
      </c>
      <c r="J83" s="126">
        <v>24.913153249</v>
      </c>
      <c r="K83" s="126">
        <v>7.437498814</v>
      </c>
      <c r="L83" s="126">
        <v>15.784278365</v>
      </c>
      <c r="M83" s="126">
        <v>0.168947778</v>
      </c>
      <c r="N83" s="127">
        <v>30.275821485</v>
      </c>
      <c r="S83" s="60"/>
      <c r="T83" s="61"/>
      <c r="U83" s="61"/>
      <c r="V83" s="61"/>
      <c r="W83" s="61"/>
      <c r="X83" s="61"/>
      <c r="Y83" s="61"/>
      <c r="Z83" s="61"/>
      <c r="AA83" s="61"/>
      <c r="AB83" s="62"/>
      <c r="AC83" s="63"/>
    </row>
    <row r="84" spans="1:29" ht="10.5">
      <c r="A84" s="120" t="s">
        <v>105</v>
      </c>
      <c r="B84" s="121" t="s">
        <v>143</v>
      </c>
      <c r="C84" s="117">
        <v>675700</v>
      </c>
      <c r="D84" s="118">
        <v>3.78940224</v>
      </c>
      <c r="E84" s="118">
        <v>4.560738467</v>
      </c>
      <c r="F84" s="118">
        <v>27.386511323</v>
      </c>
      <c r="G84" s="118">
        <v>64.26334797</v>
      </c>
      <c r="H84" s="118">
        <v>41.999813279</v>
      </c>
      <c r="I84" s="118">
        <v>13.185774219</v>
      </c>
      <c r="J84" s="118">
        <v>32.908419198</v>
      </c>
      <c r="K84" s="118">
        <v>11.368799487</v>
      </c>
      <c r="L84" s="118">
        <v>44.595681999</v>
      </c>
      <c r="M84" s="118">
        <v>0.613216005</v>
      </c>
      <c r="N84" s="119">
        <v>6.603853273</v>
      </c>
      <c r="S84" s="66"/>
      <c r="T84" s="67"/>
      <c r="U84" s="67"/>
      <c r="V84" s="67"/>
      <c r="W84" s="67"/>
      <c r="X84" s="67"/>
      <c r="Y84" s="67"/>
      <c r="Z84" s="67"/>
      <c r="AA84" s="67"/>
      <c r="AB84" s="51"/>
      <c r="AC84" s="54"/>
    </row>
    <row r="85" spans="1:29" ht="10.5">
      <c r="A85" s="122" t="s">
        <v>106</v>
      </c>
      <c r="B85" s="123" t="s">
        <v>107</v>
      </c>
      <c r="C85" s="124">
        <v>165900</v>
      </c>
      <c r="D85" s="126">
        <v>2.750506561</v>
      </c>
      <c r="E85" s="126">
        <v>3.052634118</v>
      </c>
      <c r="F85" s="126">
        <v>93.257308954</v>
      </c>
      <c r="G85" s="126">
        <v>0.939550367</v>
      </c>
      <c r="H85" s="126">
        <v>12.616991509</v>
      </c>
      <c r="I85" s="126">
        <v>16.990906021</v>
      </c>
      <c r="J85" s="126">
        <v>23.134769394</v>
      </c>
      <c r="K85" s="126">
        <v>10.702913933</v>
      </c>
      <c r="L85" s="126">
        <v>19.457979545</v>
      </c>
      <c r="M85" s="126">
        <v>0.23277692</v>
      </c>
      <c r="N85" s="127">
        <v>4.957665959</v>
      </c>
      <c r="S85" s="66"/>
      <c r="T85" s="67"/>
      <c r="U85" s="67"/>
      <c r="V85" s="67"/>
      <c r="W85" s="67"/>
      <c r="X85" s="67"/>
      <c r="Y85" s="67"/>
      <c r="Z85" s="67"/>
      <c r="AA85" s="67"/>
      <c r="AB85" s="51"/>
      <c r="AC85" s="54"/>
    </row>
    <row r="86" spans="1:29" ht="10.5">
      <c r="A86" s="122" t="s">
        <v>108</v>
      </c>
      <c r="B86" s="123" t="s">
        <v>109</v>
      </c>
      <c r="C86" s="124">
        <v>52500</v>
      </c>
      <c r="D86" s="126">
        <v>10.566095354</v>
      </c>
      <c r="E86" s="126">
        <v>10.392411345</v>
      </c>
      <c r="F86" s="126">
        <v>8.15551399</v>
      </c>
      <c r="G86" s="126">
        <v>70.885979311</v>
      </c>
      <c r="H86" s="126">
        <v>16.198419666</v>
      </c>
      <c r="I86" s="126">
        <v>11.865862503</v>
      </c>
      <c r="J86" s="126">
        <v>31.746001451</v>
      </c>
      <c r="K86" s="126">
        <v>5.657136313</v>
      </c>
      <c r="L86" s="126">
        <v>5.81936863</v>
      </c>
      <c r="M86" s="126">
        <v>0.744360041</v>
      </c>
      <c r="N86" s="127">
        <v>4.437531015</v>
      </c>
      <c r="S86" s="66"/>
      <c r="T86" s="67"/>
      <c r="U86" s="67"/>
      <c r="V86" s="67"/>
      <c r="W86" s="67"/>
      <c r="X86" s="67"/>
      <c r="Y86" s="67"/>
      <c r="Z86" s="67"/>
      <c r="AA86" s="67"/>
      <c r="AB86" s="51"/>
      <c r="AC86" s="54"/>
    </row>
    <row r="87" spans="1:29" ht="10.5">
      <c r="A87" s="122" t="s">
        <v>144</v>
      </c>
      <c r="B87" s="123" t="s">
        <v>145</v>
      </c>
      <c r="C87" s="124">
        <v>378900</v>
      </c>
      <c r="D87" s="126">
        <v>2.01576035</v>
      </c>
      <c r="E87" s="126">
        <v>2.790300673</v>
      </c>
      <c r="F87" s="126">
        <v>4.54048169</v>
      </c>
      <c r="G87" s="126">
        <v>90.653457288</v>
      </c>
      <c r="H87" s="126">
        <v>63.172734912</v>
      </c>
      <c r="I87" s="126">
        <v>11.409340993</v>
      </c>
      <c r="J87" s="126">
        <v>38.049194277</v>
      </c>
      <c r="K87" s="126">
        <v>12.944944479</v>
      </c>
      <c r="L87" s="126">
        <v>68.054109477</v>
      </c>
      <c r="M87" s="126">
        <v>0.766612582</v>
      </c>
      <c r="N87" s="127">
        <v>6.656131579</v>
      </c>
      <c r="S87" s="66"/>
      <c r="T87" s="67"/>
      <c r="U87" s="67"/>
      <c r="V87" s="67"/>
      <c r="W87" s="67"/>
      <c r="X87" s="67"/>
      <c r="Y87" s="67"/>
      <c r="Z87" s="67"/>
      <c r="AA87" s="67"/>
      <c r="AB87" s="51"/>
      <c r="AC87" s="54"/>
    </row>
    <row r="88" spans="1:29" ht="10.5">
      <c r="A88" s="120" t="s">
        <v>110</v>
      </c>
      <c r="B88" s="121" t="s">
        <v>146</v>
      </c>
      <c r="C88" s="117">
        <v>756300</v>
      </c>
      <c r="D88" s="118">
        <v>13.477869957</v>
      </c>
      <c r="E88" s="118">
        <v>28.194322148</v>
      </c>
      <c r="F88" s="118">
        <v>50.935965033</v>
      </c>
      <c r="G88" s="118">
        <v>7.391842862</v>
      </c>
      <c r="H88" s="118">
        <v>64.148746565</v>
      </c>
      <c r="I88" s="118">
        <v>27.389243696</v>
      </c>
      <c r="J88" s="118">
        <v>25.279675582</v>
      </c>
      <c r="K88" s="118">
        <v>12.723448722</v>
      </c>
      <c r="L88" s="118">
        <v>39.005659817</v>
      </c>
      <c r="M88" s="118">
        <v>4.012926873</v>
      </c>
      <c r="N88" s="119">
        <v>31.462640965</v>
      </c>
      <c r="S88" s="66"/>
      <c r="T88" s="67"/>
      <c r="U88" s="67"/>
      <c r="V88" s="67"/>
      <c r="W88" s="67"/>
      <c r="X88" s="67"/>
      <c r="Y88" s="67"/>
      <c r="Z88" s="67"/>
      <c r="AA88" s="67"/>
      <c r="AB88" s="51"/>
      <c r="AC88" s="54"/>
    </row>
    <row r="89" spans="1:29" ht="10.5">
      <c r="A89" s="122" t="s">
        <v>111</v>
      </c>
      <c r="B89" s="123" t="s">
        <v>112</v>
      </c>
      <c r="C89" s="124">
        <v>75900</v>
      </c>
      <c r="D89" s="126">
        <v>21.138362115</v>
      </c>
      <c r="E89" s="126">
        <v>53.323974997</v>
      </c>
      <c r="F89" s="126">
        <v>22.351414345</v>
      </c>
      <c r="G89" s="126">
        <v>3.186248543</v>
      </c>
      <c r="H89" s="126">
        <v>62.029876046</v>
      </c>
      <c r="I89" s="126">
        <v>13.437599322</v>
      </c>
      <c r="J89" s="126">
        <v>33.573471766</v>
      </c>
      <c r="K89" s="126">
        <v>18.811579616</v>
      </c>
      <c r="L89" s="126">
        <v>39.138150228</v>
      </c>
      <c r="M89" s="126">
        <v>0.805170039</v>
      </c>
      <c r="N89" s="127">
        <v>26.480559381</v>
      </c>
      <c r="S89" s="51"/>
      <c r="T89" s="67"/>
      <c r="U89" s="67"/>
      <c r="V89" s="67"/>
      <c r="W89" s="67"/>
      <c r="X89" s="67"/>
      <c r="Y89" s="67"/>
      <c r="Z89" s="67"/>
      <c r="AA89" s="67"/>
      <c r="AB89" s="51"/>
      <c r="AC89" s="54"/>
    </row>
    <row r="90" spans="1:29" ht="12.75" customHeight="1">
      <c r="A90" s="122" t="s">
        <v>113</v>
      </c>
      <c r="B90" s="123" t="s">
        <v>114</v>
      </c>
      <c r="C90" s="124">
        <v>88800</v>
      </c>
      <c r="D90" s="126">
        <v>7.620235935</v>
      </c>
      <c r="E90" s="126">
        <v>64.512250454</v>
      </c>
      <c r="F90" s="126">
        <v>23.852087114</v>
      </c>
      <c r="G90" s="126">
        <v>4.015426497</v>
      </c>
      <c r="H90" s="126">
        <v>37.256125227</v>
      </c>
      <c r="I90" s="126">
        <v>34.45553539</v>
      </c>
      <c r="J90" s="126">
        <v>18.638838475</v>
      </c>
      <c r="K90" s="126">
        <v>18.103448276</v>
      </c>
      <c r="L90" s="126">
        <v>44.65176951</v>
      </c>
      <c r="M90" s="126">
        <v>2.511343013</v>
      </c>
      <c r="N90" s="127">
        <v>54.841197822</v>
      </c>
      <c r="S90" s="51"/>
      <c r="T90" s="52"/>
      <c r="U90" s="52"/>
      <c r="V90" s="52"/>
      <c r="W90" s="52"/>
      <c r="X90" s="52"/>
      <c r="Y90" s="52"/>
      <c r="Z90" s="53"/>
      <c r="AA90" s="52"/>
      <c r="AB90" s="51"/>
      <c r="AC90" s="54"/>
    </row>
    <row r="91" spans="1:29" ht="12.75">
      <c r="A91" s="122" t="s">
        <v>115</v>
      </c>
      <c r="B91" s="123" t="s">
        <v>116</v>
      </c>
      <c r="C91" s="124">
        <v>97600</v>
      </c>
      <c r="D91" s="126">
        <v>3.1533566</v>
      </c>
      <c r="E91" s="126">
        <v>0.447546705</v>
      </c>
      <c r="F91" s="126">
        <v>95.440361322</v>
      </c>
      <c r="G91" s="126">
        <v>0.958735373</v>
      </c>
      <c r="H91" s="126">
        <v>85.586121946</v>
      </c>
      <c r="I91" s="126">
        <v>48.902689386</v>
      </c>
      <c r="J91" s="126">
        <v>12.084787518</v>
      </c>
      <c r="K91" s="126">
        <v>14.658181072</v>
      </c>
      <c r="L91" s="126">
        <v>24.726955451</v>
      </c>
      <c r="M91" s="126">
        <v>17.762266475</v>
      </c>
      <c r="N91" s="127">
        <v>84.88708684</v>
      </c>
      <c r="S91" s="47"/>
      <c r="T91" s="53"/>
      <c r="U91" s="53"/>
      <c r="V91" s="53"/>
      <c r="W91" s="53"/>
      <c r="X91" s="53"/>
      <c r="Y91" s="53"/>
      <c r="Z91" s="53"/>
      <c r="AA91" s="53"/>
      <c r="AB91" s="51"/>
      <c r="AC91" s="53"/>
    </row>
    <row r="92" spans="1:29" ht="12.75">
      <c r="A92" s="122" t="s">
        <v>222</v>
      </c>
      <c r="B92" s="123" t="s">
        <v>223</v>
      </c>
      <c r="C92" s="124">
        <v>50500</v>
      </c>
      <c r="D92" s="126">
        <v>7.72570477</v>
      </c>
      <c r="E92" s="126">
        <v>7.283612862</v>
      </c>
      <c r="F92" s="126">
        <v>82.129971056</v>
      </c>
      <c r="G92" s="126">
        <v>2.860711312</v>
      </c>
      <c r="H92" s="126">
        <v>91.992783791</v>
      </c>
      <c r="I92" s="126">
        <v>54.179057135</v>
      </c>
      <c r="J92" s="126">
        <v>8.298640022</v>
      </c>
      <c r="K92" s="126">
        <v>15.994607668</v>
      </c>
      <c r="L92" s="126">
        <v>25.552119266</v>
      </c>
      <c r="M92" s="126">
        <v>9.848935411</v>
      </c>
      <c r="N92" s="127">
        <v>53.574402284</v>
      </c>
      <c r="S92" s="51"/>
      <c r="T92" s="47"/>
      <c r="U92" s="47"/>
      <c r="V92" s="47"/>
      <c r="W92" s="47"/>
      <c r="X92" s="47"/>
      <c r="Y92" s="47"/>
      <c r="Z92" s="47"/>
      <c r="AA92" s="47"/>
      <c r="AB92" s="51"/>
      <c r="AC92" s="53"/>
    </row>
    <row r="93" spans="1:29" ht="12.75">
      <c r="A93" s="122" t="s">
        <v>201</v>
      </c>
      <c r="B93" s="123" t="s">
        <v>202</v>
      </c>
      <c r="C93" s="124">
        <v>108600</v>
      </c>
      <c r="D93" s="126">
        <v>1.840801985</v>
      </c>
      <c r="E93" s="126">
        <v>2.463317686</v>
      </c>
      <c r="F93" s="126">
        <v>95.695880329</v>
      </c>
      <c r="G93" s="126">
        <v>0</v>
      </c>
      <c r="H93" s="126">
        <v>92.245759976</v>
      </c>
      <c r="I93" s="126">
        <v>24.837915356</v>
      </c>
      <c r="J93" s="126">
        <v>29.427008881</v>
      </c>
      <c r="K93" s="126">
        <v>6.444651437</v>
      </c>
      <c r="L93" s="126">
        <v>82.298420193</v>
      </c>
      <c r="M93" s="126">
        <v>0.259150981</v>
      </c>
      <c r="N93" s="127">
        <v>8.779777001</v>
      </c>
      <c r="S93" s="51"/>
      <c r="T93" s="53"/>
      <c r="U93" s="53"/>
      <c r="V93" s="53"/>
      <c r="W93" s="53"/>
      <c r="X93" s="53"/>
      <c r="Y93" s="53"/>
      <c r="Z93" s="47"/>
      <c r="AA93" s="53"/>
      <c r="AB93" s="51"/>
      <c r="AC93" s="53"/>
    </row>
    <row r="94" spans="1:29" ht="12.75">
      <c r="A94" s="132" t="s">
        <v>204</v>
      </c>
      <c r="B94" s="133" t="s">
        <v>210</v>
      </c>
      <c r="C94" s="134">
        <v>95400</v>
      </c>
      <c r="D94" s="135">
        <v>17.920149536</v>
      </c>
      <c r="E94" s="135">
        <v>40.051245432</v>
      </c>
      <c r="F94" s="135">
        <v>39.638551686</v>
      </c>
      <c r="G94" s="135">
        <v>2.390053346</v>
      </c>
      <c r="H94" s="135">
        <v>73.268366447</v>
      </c>
      <c r="I94" s="135">
        <v>10.081068593</v>
      </c>
      <c r="J94" s="135">
        <v>41.566556055</v>
      </c>
      <c r="K94" s="135">
        <v>11.284496157</v>
      </c>
      <c r="L94" s="135">
        <v>63.490780023</v>
      </c>
      <c r="M94" s="135">
        <v>0.503003318</v>
      </c>
      <c r="N94" s="136">
        <v>5.917377242</v>
      </c>
      <c r="S94" s="51"/>
      <c r="T94" s="53"/>
      <c r="U94" s="53"/>
      <c r="V94" s="53"/>
      <c r="W94" s="53"/>
      <c r="X94" s="53"/>
      <c r="Y94" s="53"/>
      <c r="Z94" s="53"/>
      <c r="AA94" s="53"/>
      <c r="AB94" s="47"/>
      <c r="AC94" s="47"/>
    </row>
    <row r="95" spans="1:29" ht="12.75">
      <c r="A95" s="11"/>
      <c r="Q95" s="50"/>
      <c r="R95" s="50"/>
      <c r="S95" s="51"/>
      <c r="T95" s="53"/>
      <c r="U95" s="53"/>
      <c r="V95" s="53"/>
      <c r="W95" s="53"/>
      <c r="X95" s="53"/>
      <c r="Y95" s="53"/>
      <c r="Z95" s="53"/>
      <c r="AA95" s="53"/>
      <c r="AB95" s="47"/>
      <c r="AC95" s="47"/>
    </row>
    <row r="97" spans="1:4" ht="11.25">
      <c r="A97" s="1" t="s">
        <v>248</v>
      </c>
      <c r="C97" s="13"/>
      <c r="D97" s="13"/>
    </row>
    <row r="98" ht="10.5">
      <c r="A98" s="1" t="s">
        <v>249</v>
      </c>
    </row>
    <row r="99" ht="10.5">
      <c r="A99" s="1" t="s">
        <v>250</v>
      </c>
    </row>
    <row r="100" ht="10.5">
      <c r="A100" s="1" t="s">
        <v>285</v>
      </c>
    </row>
    <row r="101" ht="10.5">
      <c r="A101" s="1" t="s">
        <v>252</v>
      </c>
    </row>
    <row r="102" ht="10.5">
      <c r="A102" s="1" t="s">
        <v>253</v>
      </c>
    </row>
    <row r="103" ht="10.5">
      <c r="A103" s="1" t="s">
        <v>254</v>
      </c>
    </row>
    <row r="104" ht="10.5">
      <c r="A104" s="1" t="s">
        <v>270</v>
      </c>
    </row>
    <row r="105" ht="10.5">
      <c r="A105" s="1" t="s">
        <v>255</v>
      </c>
    </row>
    <row r="106" spans="1:2" ht="12.75">
      <c r="A106" s="1" t="s">
        <v>226</v>
      </c>
      <c r="B106" s="35"/>
    </row>
    <row r="107" spans="1:2" ht="12.75">
      <c r="A107" s="226" t="s">
        <v>284</v>
      </c>
      <c r="B107" s="238"/>
    </row>
  </sheetData>
  <sheetProtection/>
  <autoFilter ref="A7:A107"/>
  <mergeCells count="19">
    <mergeCell ref="N4:N5"/>
    <mergeCell ref="A107:B107"/>
    <mergeCell ref="A6:B6"/>
    <mergeCell ref="H4:H5"/>
    <mergeCell ref="I4:I5"/>
    <mergeCell ref="J4:J5"/>
    <mergeCell ref="K4:K5"/>
    <mergeCell ref="L4:L5"/>
    <mergeCell ref="M4:M5"/>
    <mergeCell ref="T3:AA3"/>
    <mergeCell ref="Q6:R6"/>
    <mergeCell ref="A1:K1"/>
    <mergeCell ref="A3:B5"/>
    <mergeCell ref="C3:C5"/>
    <mergeCell ref="D3:N3"/>
    <mergeCell ref="D4:D5"/>
    <mergeCell ref="E4:E5"/>
    <mergeCell ref="F4:F5"/>
    <mergeCell ref="G4:G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07"/>
  <sheetViews>
    <sheetView zoomScalePageLayoutView="0" workbookViewId="0" topLeftCell="A1">
      <pane xSplit="1" ySplit="6" topLeftCell="B10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2" max="2" width="43.57421875" style="0" customWidth="1"/>
    <col min="5" max="5" width="12.7109375" style="0" customWidth="1"/>
  </cols>
  <sheetData>
    <row r="1" spans="1:11" ht="12.75">
      <c r="A1" s="242" t="s">
        <v>247</v>
      </c>
      <c r="B1" s="242"/>
      <c r="C1" s="242"/>
      <c r="D1" s="242"/>
      <c r="E1" s="242"/>
      <c r="F1" s="242"/>
      <c r="G1" s="242"/>
      <c r="H1" s="242"/>
      <c r="I1" s="242"/>
      <c r="J1" s="242"/>
      <c r="K1" s="242"/>
    </row>
    <row r="3" spans="1:10" ht="22.5" customHeight="1">
      <c r="A3" s="243" t="s">
        <v>258</v>
      </c>
      <c r="B3" s="244"/>
      <c r="C3" s="247" t="s">
        <v>228</v>
      </c>
      <c r="D3" s="247" t="s">
        <v>257</v>
      </c>
      <c r="E3" s="247"/>
      <c r="F3" s="247"/>
      <c r="G3" s="247"/>
      <c r="H3" s="247"/>
      <c r="I3" s="249" t="s">
        <v>117</v>
      </c>
      <c r="J3" s="250"/>
    </row>
    <row r="4" spans="1:10" ht="15" customHeight="1">
      <c r="A4" s="245"/>
      <c r="B4" s="246"/>
      <c r="C4" s="248"/>
      <c r="D4" s="248"/>
      <c r="E4" s="248"/>
      <c r="F4" s="248"/>
      <c r="G4" s="248"/>
      <c r="H4" s="248"/>
      <c r="I4" s="251" t="s">
        <v>118</v>
      </c>
      <c r="J4" s="252" t="s">
        <v>119</v>
      </c>
    </row>
    <row r="5" spans="1:10" ht="22.5">
      <c r="A5" s="245"/>
      <c r="B5" s="246"/>
      <c r="C5" s="248"/>
      <c r="D5" s="116" t="s">
        <v>256</v>
      </c>
      <c r="E5" s="116" t="s">
        <v>0</v>
      </c>
      <c r="F5" s="116" t="s">
        <v>1</v>
      </c>
      <c r="G5" s="116" t="s">
        <v>2</v>
      </c>
      <c r="H5" s="116" t="s">
        <v>120</v>
      </c>
      <c r="I5" s="251"/>
      <c r="J5" s="252"/>
    </row>
    <row r="6" spans="1:10" ht="12.75">
      <c r="A6" s="239" t="s">
        <v>121</v>
      </c>
      <c r="B6" s="240"/>
      <c r="C6" s="117">
        <v>15819100</v>
      </c>
      <c r="D6" s="117">
        <v>4040</v>
      </c>
      <c r="E6" s="117">
        <v>2310</v>
      </c>
      <c r="F6" s="117">
        <v>1620</v>
      </c>
      <c r="G6" s="117">
        <v>1750</v>
      </c>
      <c r="H6" s="117">
        <v>2310</v>
      </c>
      <c r="I6" s="137">
        <v>6.11858279</v>
      </c>
      <c r="J6" s="138">
        <v>11.826919771</v>
      </c>
    </row>
    <row r="7" spans="1:10" ht="12.75">
      <c r="A7" s="120" t="s">
        <v>7</v>
      </c>
      <c r="B7" s="121" t="s">
        <v>124</v>
      </c>
      <c r="C7" s="117">
        <v>1590900</v>
      </c>
      <c r="D7" s="117">
        <v>4400</v>
      </c>
      <c r="E7" s="117">
        <v>2630</v>
      </c>
      <c r="F7" s="117">
        <v>2020</v>
      </c>
      <c r="G7" s="117">
        <v>1940</v>
      </c>
      <c r="H7" s="117">
        <v>2870</v>
      </c>
      <c r="I7" s="137">
        <v>1.734449195</v>
      </c>
      <c r="J7" s="138">
        <v>21.051320663</v>
      </c>
    </row>
    <row r="8" spans="1:10" ht="12.75">
      <c r="A8" s="122" t="s">
        <v>8</v>
      </c>
      <c r="B8" s="123" t="s">
        <v>160</v>
      </c>
      <c r="C8" s="124">
        <v>225800</v>
      </c>
      <c r="D8" s="125" t="s">
        <v>271</v>
      </c>
      <c r="E8" s="124">
        <v>2820</v>
      </c>
      <c r="F8" s="124">
        <v>2200</v>
      </c>
      <c r="G8" s="124">
        <v>2110</v>
      </c>
      <c r="H8" s="124">
        <v>2510</v>
      </c>
      <c r="I8" s="139">
        <v>1.84642695</v>
      </c>
      <c r="J8" s="140">
        <v>10.377126212</v>
      </c>
    </row>
    <row r="9" spans="1:10" ht="12.75">
      <c r="A9" s="122" t="s">
        <v>9</v>
      </c>
      <c r="B9" s="123" t="s">
        <v>10</v>
      </c>
      <c r="C9" s="124">
        <v>460400</v>
      </c>
      <c r="D9" s="124">
        <v>4400</v>
      </c>
      <c r="E9" s="125" t="s">
        <v>271</v>
      </c>
      <c r="F9" s="125" t="s">
        <v>271</v>
      </c>
      <c r="G9" s="125" t="s">
        <v>271</v>
      </c>
      <c r="H9" s="124">
        <v>4400</v>
      </c>
      <c r="I9" s="139">
        <v>0.345147517</v>
      </c>
      <c r="J9" s="140">
        <v>57.120486425</v>
      </c>
    </row>
    <row r="10" spans="1:10" ht="12.75">
      <c r="A10" s="122" t="s">
        <v>166</v>
      </c>
      <c r="B10" s="123" t="s">
        <v>161</v>
      </c>
      <c r="C10" s="124">
        <v>52400</v>
      </c>
      <c r="D10" s="125" t="s">
        <v>271</v>
      </c>
      <c r="E10" s="124">
        <v>2620</v>
      </c>
      <c r="F10" s="124">
        <v>2060</v>
      </c>
      <c r="G10" s="124">
        <v>1970</v>
      </c>
      <c r="H10" s="124">
        <v>2250</v>
      </c>
      <c r="I10" s="139">
        <v>2.101092785</v>
      </c>
      <c r="J10" s="140">
        <v>6.124517543</v>
      </c>
    </row>
    <row r="11" spans="1:10" ht="12.75">
      <c r="A11" s="120" t="s">
        <v>11</v>
      </c>
      <c r="B11" s="121" t="s">
        <v>125</v>
      </c>
      <c r="C11" s="117">
        <v>1346600</v>
      </c>
      <c r="D11" s="117">
        <v>3750</v>
      </c>
      <c r="E11" s="117">
        <v>2350</v>
      </c>
      <c r="F11" s="117">
        <v>1880</v>
      </c>
      <c r="G11" s="117">
        <v>1780</v>
      </c>
      <c r="H11" s="117">
        <v>2080</v>
      </c>
      <c r="I11" s="137">
        <v>6.173257219</v>
      </c>
      <c r="J11" s="138">
        <v>6.539677497</v>
      </c>
    </row>
    <row r="12" spans="1:10" ht="12.75">
      <c r="A12" s="122" t="s">
        <v>12</v>
      </c>
      <c r="B12" s="123" t="s">
        <v>162</v>
      </c>
      <c r="C12" s="124">
        <v>317200</v>
      </c>
      <c r="D12" s="125" t="s">
        <v>271</v>
      </c>
      <c r="E12" s="125" t="s">
        <v>271</v>
      </c>
      <c r="F12" s="125" t="s">
        <v>271</v>
      </c>
      <c r="G12" s="171">
        <v>1650</v>
      </c>
      <c r="H12" s="124">
        <v>1650</v>
      </c>
      <c r="I12" s="139">
        <v>11.620364184</v>
      </c>
      <c r="J12" s="140">
        <v>0.981842485</v>
      </c>
    </row>
    <row r="13" spans="1:10" ht="12.75">
      <c r="A13" s="122" t="s">
        <v>13</v>
      </c>
      <c r="B13" s="123" t="s">
        <v>163</v>
      </c>
      <c r="C13" s="124">
        <v>452600</v>
      </c>
      <c r="D13" s="172" t="s">
        <v>271</v>
      </c>
      <c r="E13" s="172" t="s">
        <v>271</v>
      </c>
      <c r="F13" s="172" t="s">
        <v>271</v>
      </c>
      <c r="G13" s="171">
        <v>1820</v>
      </c>
      <c r="H13" s="124">
        <v>1820</v>
      </c>
      <c r="I13" s="139">
        <v>6.818651766</v>
      </c>
      <c r="J13" s="140">
        <v>1.697529969</v>
      </c>
    </row>
    <row r="14" spans="1:10" ht="12.75">
      <c r="A14" s="122" t="s">
        <v>14</v>
      </c>
      <c r="B14" s="123" t="s">
        <v>15</v>
      </c>
      <c r="C14" s="124">
        <v>161200</v>
      </c>
      <c r="D14" s="172" t="s">
        <v>271</v>
      </c>
      <c r="E14" s="172" t="s">
        <v>271</v>
      </c>
      <c r="F14" s="172" t="s">
        <v>271</v>
      </c>
      <c r="G14" s="171">
        <v>1910</v>
      </c>
      <c r="H14" s="124">
        <v>1910</v>
      </c>
      <c r="I14" s="139">
        <v>2.59651052</v>
      </c>
      <c r="J14" s="140">
        <v>1.059564761</v>
      </c>
    </row>
    <row r="15" spans="1:10" ht="12.75">
      <c r="A15" s="122" t="s">
        <v>147</v>
      </c>
      <c r="B15" s="123" t="s">
        <v>148</v>
      </c>
      <c r="C15" s="124">
        <v>89700</v>
      </c>
      <c r="D15" s="171">
        <v>3500</v>
      </c>
      <c r="E15" s="125"/>
      <c r="F15" s="125" t="s">
        <v>271</v>
      </c>
      <c r="G15" s="125" t="s">
        <v>271</v>
      </c>
      <c r="H15" s="124">
        <v>3500</v>
      </c>
      <c r="I15" s="139">
        <v>2.013987531</v>
      </c>
      <c r="J15" s="140">
        <v>36.685633976</v>
      </c>
    </row>
    <row r="16" spans="1:10" ht="12.75">
      <c r="A16" s="122" t="s">
        <v>16</v>
      </c>
      <c r="B16" s="123" t="s">
        <v>164</v>
      </c>
      <c r="C16" s="124">
        <v>166300</v>
      </c>
      <c r="D16" s="125" t="s">
        <v>271</v>
      </c>
      <c r="E16" s="171">
        <v>2340</v>
      </c>
      <c r="F16" s="169">
        <v>1850</v>
      </c>
      <c r="G16" s="125" t="s">
        <v>271</v>
      </c>
      <c r="H16" s="124">
        <v>2120</v>
      </c>
      <c r="I16" s="139">
        <v>5.016982382</v>
      </c>
      <c r="J16" s="140">
        <v>4.5093568</v>
      </c>
    </row>
    <row r="17" spans="1:10" ht="12.75">
      <c r="A17" s="122" t="s">
        <v>17</v>
      </c>
      <c r="B17" s="123" t="s">
        <v>165</v>
      </c>
      <c r="C17" s="124">
        <v>84200</v>
      </c>
      <c r="D17" s="125" t="s">
        <v>271</v>
      </c>
      <c r="E17" s="171">
        <v>2360</v>
      </c>
      <c r="F17" s="169">
        <v>2030</v>
      </c>
      <c r="G17" s="125" t="s">
        <v>271</v>
      </c>
      <c r="H17" s="124">
        <v>2280</v>
      </c>
      <c r="I17" s="139">
        <v>1.28063064</v>
      </c>
      <c r="J17" s="140">
        <v>3.817002215</v>
      </c>
    </row>
    <row r="18" spans="1:10" ht="12.75">
      <c r="A18" s="122" t="s">
        <v>177</v>
      </c>
      <c r="B18" s="123" t="s">
        <v>149</v>
      </c>
      <c r="C18" s="124">
        <v>53900</v>
      </c>
      <c r="D18" s="171">
        <v>4150</v>
      </c>
      <c r="E18" s="171" t="s">
        <v>271</v>
      </c>
      <c r="F18" s="169" t="s">
        <v>271</v>
      </c>
      <c r="G18" s="169" t="s">
        <v>271</v>
      </c>
      <c r="H18" s="124">
        <v>4150</v>
      </c>
      <c r="I18" s="139">
        <v>0.227614116</v>
      </c>
      <c r="J18" s="140">
        <v>48.416945033</v>
      </c>
    </row>
    <row r="19" spans="1:10" s="12" customFormat="1" ht="15">
      <c r="A19" s="120" t="s">
        <v>18</v>
      </c>
      <c r="B19" s="121" t="s">
        <v>126</v>
      </c>
      <c r="C19" s="117">
        <v>509900</v>
      </c>
      <c r="D19" s="117">
        <v>4950</v>
      </c>
      <c r="E19" s="117">
        <v>2530</v>
      </c>
      <c r="F19" s="117">
        <v>1990</v>
      </c>
      <c r="G19" s="117">
        <v>2090</v>
      </c>
      <c r="H19" s="117">
        <v>3200</v>
      </c>
      <c r="I19" s="137">
        <v>2.139654001</v>
      </c>
      <c r="J19" s="138">
        <v>26.644530988</v>
      </c>
    </row>
    <row r="20" spans="1:10" ht="12.75">
      <c r="A20" s="122" t="s">
        <v>19</v>
      </c>
      <c r="B20" s="123" t="s">
        <v>20</v>
      </c>
      <c r="C20" s="124">
        <v>216800</v>
      </c>
      <c r="D20" s="124">
        <v>5240</v>
      </c>
      <c r="E20" s="124">
        <v>2830</v>
      </c>
      <c r="F20" s="124">
        <v>2160</v>
      </c>
      <c r="G20" s="124">
        <v>2200</v>
      </c>
      <c r="H20" s="124">
        <v>3350</v>
      </c>
      <c r="I20" s="139">
        <v>1.35068608</v>
      </c>
      <c r="J20" s="140">
        <v>29.242476189</v>
      </c>
    </row>
    <row r="21" spans="1:10" ht="12.75">
      <c r="A21" s="122" t="s">
        <v>21</v>
      </c>
      <c r="B21" s="123" t="s">
        <v>22</v>
      </c>
      <c r="C21" s="124">
        <v>125900</v>
      </c>
      <c r="D21" s="124">
        <v>5640</v>
      </c>
      <c r="E21" s="124">
        <v>3190</v>
      </c>
      <c r="F21" s="124">
        <v>2360</v>
      </c>
      <c r="G21" s="124">
        <v>2200</v>
      </c>
      <c r="H21" s="124">
        <v>4020</v>
      </c>
      <c r="I21" s="139">
        <v>0.747289599</v>
      </c>
      <c r="J21" s="140">
        <v>41.536655201</v>
      </c>
    </row>
    <row r="22" spans="1:10" ht="12.75">
      <c r="A22" s="122" t="s">
        <v>23</v>
      </c>
      <c r="B22" s="123" t="s">
        <v>24</v>
      </c>
      <c r="C22" s="124">
        <v>118500</v>
      </c>
      <c r="D22" s="124">
        <v>2920</v>
      </c>
      <c r="E22" s="124">
        <v>1710</v>
      </c>
      <c r="F22" s="124">
        <v>1520</v>
      </c>
      <c r="G22" s="124">
        <v>1420</v>
      </c>
      <c r="H22" s="124">
        <v>1990</v>
      </c>
      <c r="I22" s="139">
        <v>4.605974434</v>
      </c>
      <c r="J22" s="140">
        <v>4.222127007</v>
      </c>
    </row>
    <row r="23" spans="1:10" s="12" customFormat="1" ht="15">
      <c r="A23" s="120" t="s">
        <v>25</v>
      </c>
      <c r="B23" s="121" t="s">
        <v>127</v>
      </c>
      <c r="C23" s="117">
        <v>218400</v>
      </c>
      <c r="D23" s="117">
        <v>5180</v>
      </c>
      <c r="E23" s="117">
        <v>2700</v>
      </c>
      <c r="F23" s="117">
        <v>1990</v>
      </c>
      <c r="G23" s="117">
        <v>1880</v>
      </c>
      <c r="H23" s="117">
        <v>2810</v>
      </c>
      <c r="I23" s="137">
        <v>2.449992819</v>
      </c>
      <c r="J23" s="138">
        <v>19.226330972</v>
      </c>
    </row>
    <row r="24" spans="1:10" ht="12.75">
      <c r="A24" s="122" t="s">
        <v>26</v>
      </c>
      <c r="B24" s="123" t="s">
        <v>27</v>
      </c>
      <c r="C24" s="124">
        <v>51000</v>
      </c>
      <c r="D24" s="124">
        <v>4630</v>
      </c>
      <c r="E24" s="124">
        <v>2540</v>
      </c>
      <c r="F24" s="124">
        <v>2090</v>
      </c>
      <c r="G24" s="124">
        <v>1980</v>
      </c>
      <c r="H24" s="124">
        <v>2700</v>
      </c>
      <c r="I24" s="139">
        <v>1.456459381</v>
      </c>
      <c r="J24" s="140">
        <v>15.630955549</v>
      </c>
    </row>
    <row r="25" spans="1:10" ht="12.75">
      <c r="A25" s="122" t="s">
        <v>28</v>
      </c>
      <c r="B25" s="123" t="s">
        <v>29</v>
      </c>
      <c r="C25" s="124">
        <v>117600</v>
      </c>
      <c r="D25" s="124">
        <v>4360</v>
      </c>
      <c r="E25" s="124">
        <v>2390</v>
      </c>
      <c r="F25" s="124">
        <v>1950</v>
      </c>
      <c r="G25" s="124">
        <v>1760</v>
      </c>
      <c r="H25" s="124">
        <v>2320</v>
      </c>
      <c r="I25" s="139">
        <v>3.360072093</v>
      </c>
      <c r="J25" s="140">
        <v>10.421623675</v>
      </c>
    </row>
    <row r="26" spans="1:10" s="12" customFormat="1" ht="15">
      <c r="A26" s="120" t="s">
        <v>30</v>
      </c>
      <c r="B26" s="121" t="s">
        <v>31</v>
      </c>
      <c r="C26" s="117">
        <v>190800</v>
      </c>
      <c r="D26" s="117">
        <v>4170</v>
      </c>
      <c r="E26" s="117">
        <v>2440</v>
      </c>
      <c r="F26" s="117">
        <v>1800</v>
      </c>
      <c r="G26" s="117">
        <v>1950</v>
      </c>
      <c r="H26" s="117">
        <v>2350</v>
      </c>
      <c r="I26" s="137">
        <v>3.000739017</v>
      </c>
      <c r="J26" s="138">
        <v>10.775480864</v>
      </c>
    </row>
    <row r="27" spans="1:10" s="36" customFormat="1" ht="15">
      <c r="A27" s="122" t="s">
        <v>205</v>
      </c>
      <c r="B27" s="123" t="s">
        <v>207</v>
      </c>
      <c r="C27" s="124">
        <v>71100</v>
      </c>
      <c r="D27" s="124">
        <v>3470</v>
      </c>
      <c r="E27" s="124">
        <v>2260</v>
      </c>
      <c r="F27" s="124">
        <v>1710</v>
      </c>
      <c r="G27" s="124">
        <v>1850</v>
      </c>
      <c r="H27" s="124">
        <v>2090</v>
      </c>
      <c r="I27" s="139">
        <v>3.319067502</v>
      </c>
      <c r="J27" s="140">
        <v>7.130302862</v>
      </c>
    </row>
    <row r="28" spans="1:10" s="34" customFormat="1" ht="12.75">
      <c r="A28" s="120" t="s">
        <v>32</v>
      </c>
      <c r="B28" s="121" t="s">
        <v>128</v>
      </c>
      <c r="C28" s="117">
        <v>238300</v>
      </c>
      <c r="D28" s="117">
        <v>3970</v>
      </c>
      <c r="E28" s="117">
        <v>2430</v>
      </c>
      <c r="F28" s="117">
        <v>1850</v>
      </c>
      <c r="G28" s="117">
        <v>1740</v>
      </c>
      <c r="H28" s="117">
        <v>2170</v>
      </c>
      <c r="I28" s="137">
        <v>4.817191027</v>
      </c>
      <c r="J28" s="138">
        <v>8.395196426</v>
      </c>
    </row>
    <row r="29" spans="1:14" s="37" customFormat="1" ht="15">
      <c r="A29" s="122" t="s">
        <v>33</v>
      </c>
      <c r="B29" s="123" t="s">
        <v>34</v>
      </c>
      <c r="C29" s="124">
        <v>60400</v>
      </c>
      <c r="D29" s="124">
        <v>3510</v>
      </c>
      <c r="E29" s="124">
        <v>2180</v>
      </c>
      <c r="F29" s="124">
        <v>1820</v>
      </c>
      <c r="G29" s="124">
        <v>1670</v>
      </c>
      <c r="H29" s="124">
        <v>2060</v>
      </c>
      <c r="I29" s="139">
        <v>5.407928584</v>
      </c>
      <c r="J29" s="140">
        <v>6.760379455</v>
      </c>
      <c r="N29" s="36"/>
    </row>
    <row r="30" spans="1:10" s="34" customFormat="1" ht="12.75">
      <c r="A30" s="120" t="s">
        <v>35</v>
      </c>
      <c r="B30" s="121" t="s">
        <v>129</v>
      </c>
      <c r="C30" s="117">
        <v>455800</v>
      </c>
      <c r="D30" s="117">
        <v>3680</v>
      </c>
      <c r="E30" s="117">
        <v>2130</v>
      </c>
      <c r="F30" s="117">
        <v>1540</v>
      </c>
      <c r="G30" s="117">
        <v>1570</v>
      </c>
      <c r="H30" s="117">
        <v>1950</v>
      </c>
      <c r="I30" s="137">
        <v>11.179172478</v>
      </c>
      <c r="J30" s="138">
        <v>6.782945683</v>
      </c>
    </row>
    <row r="31" spans="1:10" ht="12.75">
      <c r="A31" s="122" t="s">
        <v>36</v>
      </c>
      <c r="B31" s="123" t="s">
        <v>37</v>
      </c>
      <c r="C31" s="124">
        <v>58000</v>
      </c>
      <c r="D31" s="124">
        <v>4290</v>
      </c>
      <c r="E31" s="124">
        <v>2250</v>
      </c>
      <c r="F31" s="124">
        <v>1780</v>
      </c>
      <c r="G31" s="124">
        <v>1630</v>
      </c>
      <c r="H31" s="124">
        <v>2230</v>
      </c>
      <c r="I31" s="139">
        <v>6.745067416</v>
      </c>
      <c r="J31" s="140">
        <v>10.313121004</v>
      </c>
    </row>
    <row r="32" spans="1:10" ht="12.75">
      <c r="A32" s="122" t="s">
        <v>38</v>
      </c>
      <c r="B32" s="123" t="s">
        <v>39</v>
      </c>
      <c r="C32" s="124">
        <v>113400</v>
      </c>
      <c r="D32" s="124">
        <v>3110</v>
      </c>
      <c r="E32" s="124">
        <v>1900</v>
      </c>
      <c r="F32" s="124">
        <v>1470</v>
      </c>
      <c r="G32" s="124">
        <v>1490</v>
      </c>
      <c r="H32" s="124">
        <v>1790</v>
      </c>
      <c r="I32" s="139">
        <v>9.274010231</v>
      </c>
      <c r="J32" s="140">
        <v>4.079351784</v>
      </c>
    </row>
    <row r="33" spans="1:10" ht="12.75">
      <c r="A33" s="122" t="s">
        <v>40</v>
      </c>
      <c r="B33" s="123" t="s">
        <v>41</v>
      </c>
      <c r="C33" s="124">
        <v>60600</v>
      </c>
      <c r="D33" s="124">
        <v>2810</v>
      </c>
      <c r="E33" s="124">
        <v>2010</v>
      </c>
      <c r="F33" s="124">
        <v>1480</v>
      </c>
      <c r="G33" s="124">
        <v>1440</v>
      </c>
      <c r="H33" s="124">
        <v>1630</v>
      </c>
      <c r="I33" s="139">
        <v>19.733874277</v>
      </c>
      <c r="J33" s="140">
        <v>2.893104294</v>
      </c>
    </row>
    <row r="34" spans="1:14" s="37" customFormat="1" ht="15">
      <c r="A34" s="122" t="s">
        <v>42</v>
      </c>
      <c r="B34" s="123" t="s">
        <v>171</v>
      </c>
      <c r="C34" s="124">
        <v>63300</v>
      </c>
      <c r="D34" s="124">
        <v>3080</v>
      </c>
      <c r="E34" s="124">
        <v>1980</v>
      </c>
      <c r="F34" s="124">
        <v>1530</v>
      </c>
      <c r="G34" s="124">
        <v>1570</v>
      </c>
      <c r="H34" s="124">
        <v>1870</v>
      </c>
      <c r="I34" s="139">
        <v>8.321122055</v>
      </c>
      <c r="J34" s="140">
        <v>5.670574932</v>
      </c>
      <c r="N34" s="36"/>
    </row>
    <row r="35" spans="1:10" s="34" customFormat="1" ht="12.75">
      <c r="A35" s="120" t="s">
        <v>43</v>
      </c>
      <c r="B35" s="121" t="s">
        <v>130</v>
      </c>
      <c r="C35" s="117">
        <v>520600</v>
      </c>
      <c r="D35" s="117">
        <v>3690</v>
      </c>
      <c r="E35" s="117">
        <v>2240</v>
      </c>
      <c r="F35" s="117">
        <v>1740</v>
      </c>
      <c r="G35" s="117">
        <v>1770</v>
      </c>
      <c r="H35" s="117">
        <v>2650</v>
      </c>
      <c r="I35" s="137">
        <v>4.923866432</v>
      </c>
      <c r="J35" s="138">
        <v>19.925603511</v>
      </c>
    </row>
    <row r="36" spans="1:10" ht="12.75">
      <c r="A36" s="122" t="s">
        <v>44</v>
      </c>
      <c r="B36" s="123" t="s">
        <v>45</v>
      </c>
      <c r="C36" s="124">
        <v>73800</v>
      </c>
      <c r="D36" s="124">
        <v>3820</v>
      </c>
      <c r="E36" s="124">
        <v>2280</v>
      </c>
      <c r="F36" s="124">
        <v>1870</v>
      </c>
      <c r="G36" s="124">
        <v>1810</v>
      </c>
      <c r="H36" s="124">
        <v>2990</v>
      </c>
      <c r="I36" s="139">
        <v>2.788572745</v>
      </c>
      <c r="J36" s="140">
        <v>23.113659358</v>
      </c>
    </row>
    <row r="37" spans="1:10" ht="12.75">
      <c r="A37" s="122" t="s">
        <v>46</v>
      </c>
      <c r="B37" s="123" t="s">
        <v>174</v>
      </c>
      <c r="C37" s="124">
        <v>54200</v>
      </c>
      <c r="D37" s="124">
        <v>3450</v>
      </c>
      <c r="E37" s="124">
        <v>2090</v>
      </c>
      <c r="F37" s="124">
        <v>1560</v>
      </c>
      <c r="G37" s="124">
        <v>1600</v>
      </c>
      <c r="H37" s="124">
        <v>2030</v>
      </c>
      <c r="I37" s="139">
        <v>11.033050932</v>
      </c>
      <c r="J37" s="140">
        <v>8.593862986</v>
      </c>
    </row>
    <row r="38" spans="1:14" s="37" customFormat="1" ht="15">
      <c r="A38" s="122" t="s">
        <v>47</v>
      </c>
      <c r="B38" s="123" t="s">
        <v>48</v>
      </c>
      <c r="C38" s="124">
        <v>89400</v>
      </c>
      <c r="D38" s="125">
        <v>4110</v>
      </c>
      <c r="E38" s="125">
        <v>2400</v>
      </c>
      <c r="F38" s="124">
        <v>2260</v>
      </c>
      <c r="G38" s="124">
        <v>1520</v>
      </c>
      <c r="H38" s="124">
        <v>3360</v>
      </c>
      <c r="I38" s="139">
        <v>1.830811248</v>
      </c>
      <c r="J38" s="140">
        <v>35.794641245</v>
      </c>
      <c r="N38" s="36"/>
    </row>
    <row r="39" spans="1:10" s="34" customFormat="1" ht="12.75">
      <c r="A39" s="120" t="s">
        <v>49</v>
      </c>
      <c r="B39" s="121" t="s">
        <v>131</v>
      </c>
      <c r="C39" s="117">
        <v>851200</v>
      </c>
      <c r="D39" s="117">
        <v>4190</v>
      </c>
      <c r="E39" s="117">
        <v>2390</v>
      </c>
      <c r="F39" s="117">
        <v>1490</v>
      </c>
      <c r="G39" s="117">
        <v>1720</v>
      </c>
      <c r="H39" s="117">
        <v>2000</v>
      </c>
      <c r="I39" s="137">
        <v>9.033817919</v>
      </c>
      <c r="J39" s="138">
        <v>6.880608214</v>
      </c>
    </row>
    <row r="40" spans="1:10" ht="12.75">
      <c r="A40" s="122" t="s">
        <v>50</v>
      </c>
      <c r="B40" s="123" t="s">
        <v>51</v>
      </c>
      <c r="C40" s="124">
        <v>139000</v>
      </c>
      <c r="D40" s="124">
        <v>1930</v>
      </c>
      <c r="E40" s="124">
        <v>1800</v>
      </c>
      <c r="F40" s="124">
        <v>1380</v>
      </c>
      <c r="G40" s="124">
        <v>1610</v>
      </c>
      <c r="H40" s="124">
        <v>1490</v>
      </c>
      <c r="I40" s="139">
        <v>15.775655407</v>
      </c>
      <c r="J40" s="140">
        <v>0.41111989</v>
      </c>
    </row>
    <row r="41" spans="1:10" ht="12.75">
      <c r="A41" s="122" t="s">
        <v>52</v>
      </c>
      <c r="B41" s="123" t="s">
        <v>53</v>
      </c>
      <c r="C41" s="124">
        <v>91300</v>
      </c>
      <c r="D41" s="124">
        <v>2460</v>
      </c>
      <c r="E41" s="124">
        <v>1980</v>
      </c>
      <c r="F41" s="124">
        <v>1400</v>
      </c>
      <c r="G41" s="124">
        <v>1550</v>
      </c>
      <c r="H41" s="124">
        <v>1510</v>
      </c>
      <c r="I41" s="139">
        <v>23.152255554</v>
      </c>
      <c r="J41" s="140">
        <v>1.389296576</v>
      </c>
    </row>
    <row r="42" spans="1:10" s="36" customFormat="1" ht="15">
      <c r="A42" s="122" t="s">
        <v>172</v>
      </c>
      <c r="B42" s="123" t="s">
        <v>173</v>
      </c>
      <c r="C42" s="124">
        <v>64700</v>
      </c>
      <c r="D42" s="124">
        <v>4350</v>
      </c>
      <c r="E42" s="124">
        <v>2460</v>
      </c>
      <c r="F42" s="124">
        <v>1850</v>
      </c>
      <c r="G42" s="124">
        <v>1830</v>
      </c>
      <c r="H42" s="124">
        <v>2450</v>
      </c>
      <c r="I42" s="139">
        <v>3.367633906</v>
      </c>
      <c r="J42" s="140">
        <v>12.529381122</v>
      </c>
    </row>
    <row r="43" spans="1:10" s="34" customFormat="1" ht="12.75">
      <c r="A43" s="120" t="s">
        <v>54</v>
      </c>
      <c r="B43" s="121" t="s">
        <v>132</v>
      </c>
      <c r="C43" s="117">
        <v>383500</v>
      </c>
      <c r="D43" s="117">
        <v>4290</v>
      </c>
      <c r="E43" s="117">
        <v>2310</v>
      </c>
      <c r="F43" s="117">
        <v>1870</v>
      </c>
      <c r="G43" s="117">
        <v>1620</v>
      </c>
      <c r="H43" s="117">
        <v>2500</v>
      </c>
      <c r="I43" s="137">
        <v>4.63389645</v>
      </c>
      <c r="J43" s="138">
        <v>15.257905021</v>
      </c>
    </row>
    <row r="44" spans="1:10" s="36" customFormat="1" ht="15">
      <c r="A44" s="122" t="s">
        <v>55</v>
      </c>
      <c r="B44" s="123" t="s">
        <v>56</v>
      </c>
      <c r="C44" s="124">
        <v>340600</v>
      </c>
      <c r="D44" s="124">
        <v>4150</v>
      </c>
      <c r="E44" s="124">
        <v>2280</v>
      </c>
      <c r="F44" s="124">
        <v>1850</v>
      </c>
      <c r="G44" s="124">
        <v>1620</v>
      </c>
      <c r="H44" s="124">
        <v>2400</v>
      </c>
      <c r="I44" s="139">
        <v>4.793654432</v>
      </c>
      <c r="J44" s="140">
        <v>13.513427195</v>
      </c>
    </row>
    <row r="45" spans="1:10" s="34" customFormat="1" ht="12.75">
      <c r="A45" s="120" t="s">
        <v>57</v>
      </c>
      <c r="B45" s="121" t="s">
        <v>133</v>
      </c>
      <c r="C45" s="117">
        <v>694300</v>
      </c>
      <c r="D45" s="117">
        <v>3970</v>
      </c>
      <c r="E45" s="117">
        <v>2100</v>
      </c>
      <c r="F45" s="117">
        <v>1480</v>
      </c>
      <c r="G45" s="117">
        <v>1670</v>
      </c>
      <c r="H45" s="117">
        <v>1780</v>
      </c>
      <c r="I45" s="137">
        <v>5.969397386</v>
      </c>
      <c r="J45" s="138">
        <v>4.240662288</v>
      </c>
    </row>
    <row r="46" spans="1:10" s="36" customFormat="1" ht="15">
      <c r="A46" s="122" t="s">
        <v>58</v>
      </c>
      <c r="B46" s="123" t="s">
        <v>59</v>
      </c>
      <c r="C46" s="124">
        <v>693300</v>
      </c>
      <c r="D46" s="124">
        <v>3970</v>
      </c>
      <c r="E46" s="124">
        <v>2100</v>
      </c>
      <c r="F46" s="124">
        <v>1480</v>
      </c>
      <c r="G46" s="124">
        <v>1670</v>
      </c>
      <c r="H46" s="124">
        <v>1780</v>
      </c>
      <c r="I46" s="139">
        <v>5.963238551</v>
      </c>
      <c r="J46" s="140">
        <v>4.242635063</v>
      </c>
    </row>
    <row r="47" spans="1:10" s="34" customFormat="1" ht="12.75">
      <c r="A47" s="120" t="s">
        <v>60</v>
      </c>
      <c r="B47" s="121" t="s">
        <v>134</v>
      </c>
      <c r="C47" s="117">
        <v>395900</v>
      </c>
      <c r="D47" s="117">
        <v>3360</v>
      </c>
      <c r="E47" s="117">
        <v>2120</v>
      </c>
      <c r="F47" s="117">
        <v>1590</v>
      </c>
      <c r="G47" s="117">
        <v>1610</v>
      </c>
      <c r="H47" s="117">
        <v>1950</v>
      </c>
      <c r="I47" s="137">
        <v>8.81106731</v>
      </c>
      <c r="J47" s="138">
        <v>6.048468861</v>
      </c>
    </row>
    <row r="48" spans="1:10" ht="12.75">
      <c r="A48" s="122" t="s">
        <v>61</v>
      </c>
      <c r="B48" s="123" t="s">
        <v>152</v>
      </c>
      <c r="C48" s="124">
        <v>114100</v>
      </c>
      <c r="D48" s="124">
        <v>3100</v>
      </c>
      <c r="E48" s="124">
        <v>1940</v>
      </c>
      <c r="F48" s="124">
        <v>1490</v>
      </c>
      <c r="G48" s="124">
        <v>1550</v>
      </c>
      <c r="H48" s="124">
        <v>1730</v>
      </c>
      <c r="I48" s="139">
        <v>15.521089573</v>
      </c>
      <c r="J48" s="140">
        <v>4.205000704</v>
      </c>
    </row>
    <row r="49" spans="1:10" ht="12.75">
      <c r="A49" s="122" t="s">
        <v>62</v>
      </c>
      <c r="B49" s="123" t="s">
        <v>63</v>
      </c>
      <c r="C49" s="124">
        <v>76800</v>
      </c>
      <c r="D49" s="124">
        <v>3600</v>
      </c>
      <c r="E49" s="124">
        <v>2000</v>
      </c>
      <c r="F49" s="124">
        <v>1520</v>
      </c>
      <c r="G49" s="124">
        <v>1580</v>
      </c>
      <c r="H49" s="124">
        <v>1850</v>
      </c>
      <c r="I49" s="139">
        <v>7.689973215</v>
      </c>
      <c r="J49" s="140">
        <v>4.590028219</v>
      </c>
    </row>
    <row r="50" spans="1:10" s="36" customFormat="1" ht="15">
      <c r="A50" s="122" t="s">
        <v>64</v>
      </c>
      <c r="B50" s="123" t="s">
        <v>153</v>
      </c>
      <c r="C50" s="124">
        <v>60900</v>
      </c>
      <c r="D50" s="124">
        <v>3820</v>
      </c>
      <c r="E50" s="124">
        <v>2180</v>
      </c>
      <c r="F50" s="124">
        <v>1790</v>
      </c>
      <c r="G50" s="124">
        <v>1640</v>
      </c>
      <c r="H50" s="124">
        <v>2110</v>
      </c>
      <c r="I50" s="139">
        <v>6.214759681</v>
      </c>
      <c r="J50" s="140">
        <v>7.893060667</v>
      </c>
    </row>
    <row r="51" spans="1:10" s="34" customFormat="1" ht="12.75">
      <c r="A51" s="120" t="s">
        <v>65</v>
      </c>
      <c r="B51" s="121" t="s">
        <v>135</v>
      </c>
      <c r="C51" s="117">
        <v>516300</v>
      </c>
      <c r="D51" s="117">
        <v>3580</v>
      </c>
      <c r="E51" s="117">
        <v>2250</v>
      </c>
      <c r="F51" s="117">
        <v>1680</v>
      </c>
      <c r="G51" s="117">
        <v>1700</v>
      </c>
      <c r="H51" s="117">
        <v>2020</v>
      </c>
      <c r="I51" s="137">
        <v>6.600474407</v>
      </c>
      <c r="J51" s="138">
        <v>7.340621708</v>
      </c>
    </row>
    <row r="52" spans="1:10" ht="12.75">
      <c r="A52" s="122" t="s">
        <v>66</v>
      </c>
      <c r="B52" s="123" t="s">
        <v>67</v>
      </c>
      <c r="C52" s="124">
        <v>431300</v>
      </c>
      <c r="D52" s="124">
        <v>3500</v>
      </c>
      <c r="E52" s="124">
        <v>2220</v>
      </c>
      <c r="F52" s="124">
        <v>1650</v>
      </c>
      <c r="G52" s="124">
        <v>1670</v>
      </c>
      <c r="H52" s="124">
        <v>1980</v>
      </c>
      <c r="I52" s="139">
        <v>7.273174819</v>
      </c>
      <c r="J52" s="140">
        <v>7.117017133</v>
      </c>
    </row>
    <row r="53" spans="1:10" s="36" customFormat="1" ht="15">
      <c r="A53" s="122" t="s">
        <v>68</v>
      </c>
      <c r="B53" s="123" t="s">
        <v>154</v>
      </c>
      <c r="C53" s="124">
        <v>79400</v>
      </c>
      <c r="D53" s="124">
        <v>3870</v>
      </c>
      <c r="E53" s="124">
        <v>2410</v>
      </c>
      <c r="F53" s="124">
        <v>1890</v>
      </c>
      <c r="G53" s="124">
        <v>1860</v>
      </c>
      <c r="H53" s="124">
        <v>2210</v>
      </c>
      <c r="I53" s="139">
        <v>3.048700426</v>
      </c>
      <c r="J53" s="140">
        <v>8.265369876</v>
      </c>
    </row>
    <row r="54" spans="1:10" s="34" customFormat="1" ht="12.75">
      <c r="A54" s="120" t="s">
        <v>69</v>
      </c>
      <c r="B54" s="121" t="s">
        <v>136</v>
      </c>
      <c r="C54" s="117">
        <v>985500</v>
      </c>
      <c r="D54" s="117">
        <v>2960</v>
      </c>
      <c r="E54" s="117">
        <v>2060</v>
      </c>
      <c r="F54" s="117">
        <v>1470</v>
      </c>
      <c r="G54" s="117">
        <v>1630</v>
      </c>
      <c r="H54" s="117">
        <v>1680</v>
      </c>
      <c r="I54" s="137">
        <v>10.367254065</v>
      </c>
      <c r="J54" s="138">
        <v>2.985497574</v>
      </c>
    </row>
    <row r="55" spans="1:10" ht="12.75">
      <c r="A55" s="122" t="s">
        <v>70</v>
      </c>
      <c r="B55" s="123" t="s">
        <v>71</v>
      </c>
      <c r="C55" s="124">
        <v>80300</v>
      </c>
      <c r="D55" s="124">
        <v>4050</v>
      </c>
      <c r="E55" s="124">
        <v>2070</v>
      </c>
      <c r="F55" s="124">
        <v>1410</v>
      </c>
      <c r="G55" s="124">
        <v>1530</v>
      </c>
      <c r="H55" s="124">
        <v>1760</v>
      </c>
      <c r="I55" s="139">
        <v>7.647251217</v>
      </c>
      <c r="J55" s="140">
        <v>3.615654386</v>
      </c>
    </row>
    <row r="56" spans="1:10" ht="12.75">
      <c r="A56" s="122" t="s">
        <v>72</v>
      </c>
      <c r="B56" s="123" t="s">
        <v>73</v>
      </c>
      <c r="C56" s="124">
        <v>191700</v>
      </c>
      <c r="D56" s="124">
        <v>2320</v>
      </c>
      <c r="E56" s="124">
        <v>1750</v>
      </c>
      <c r="F56" s="124">
        <v>1340</v>
      </c>
      <c r="G56" s="124">
        <v>1370</v>
      </c>
      <c r="H56" s="124">
        <v>1430</v>
      </c>
      <c r="I56" s="139">
        <v>17.567202801</v>
      </c>
      <c r="J56" s="140">
        <v>1.062078086</v>
      </c>
    </row>
    <row r="57" spans="1:14" s="36" customFormat="1" ht="15">
      <c r="A57" s="122" t="s">
        <v>74</v>
      </c>
      <c r="B57" s="123" t="s">
        <v>155</v>
      </c>
      <c r="C57" s="124">
        <v>612300</v>
      </c>
      <c r="D57" s="124">
        <v>2810</v>
      </c>
      <c r="E57" s="124">
        <v>2150</v>
      </c>
      <c r="F57" s="124">
        <v>1500</v>
      </c>
      <c r="G57" s="124">
        <v>1690</v>
      </c>
      <c r="H57" s="124">
        <v>1680</v>
      </c>
      <c r="I57" s="139">
        <v>9.692247571</v>
      </c>
      <c r="J57" s="140">
        <v>2.756223762</v>
      </c>
      <c r="N57" s="12"/>
    </row>
    <row r="58" spans="1:10" s="34" customFormat="1" ht="12.75">
      <c r="A58" s="120" t="s">
        <v>75</v>
      </c>
      <c r="B58" s="121" t="s">
        <v>137</v>
      </c>
      <c r="C58" s="117">
        <v>1071400</v>
      </c>
      <c r="D58" s="117">
        <v>4230</v>
      </c>
      <c r="E58" s="117">
        <v>2480</v>
      </c>
      <c r="F58" s="117">
        <v>1880</v>
      </c>
      <c r="G58" s="117">
        <v>1820</v>
      </c>
      <c r="H58" s="117">
        <v>2200</v>
      </c>
      <c r="I58" s="137">
        <v>4.386860501</v>
      </c>
      <c r="J58" s="138">
        <v>7.602818485</v>
      </c>
    </row>
    <row r="59" spans="1:10" ht="12.75">
      <c r="A59" s="122" t="s">
        <v>76</v>
      </c>
      <c r="B59" s="123" t="s">
        <v>77</v>
      </c>
      <c r="C59" s="124">
        <v>703100</v>
      </c>
      <c r="D59" s="124">
        <v>3830</v>
      </c>
      <c r="E59" s="124">
        <v>2260</v>
      </c>
      <c r="F59" s="124">
        <v>1710</v>
      </c>
      <c r="G59" s="124">
        <v>1720</v>
      </c>
      <c r="H59" s="124">
        <v>1920</v>
      </c>
      <c r="I59" s="139">
        <v>5.832309517</v>
      </c>
      <c r="J59" s="140">
        <v>3.922267786</v>
      </c>
    </row>
    <row r="60" spans="1:10" ht="12.75">
      <c r="A60" s="122" t="s">
        <v>78</v>
      </c>
      <c r="B60" s="123" t="s">
        <v>158</v>
      </c>
      <c r="C60" s="124">
        <v>83700</v>
      </c>
      <c r="D60" s="124">
        <v>5580</v>
      </c>
      <c r="E60" s="124">
        <v>2740</v>
      </c>
      <c r="F60" s="124">
        <v>2350</v>
      </c>
      <c r="G60" s="124">
        <v>2270</v>
      </c>
      <c r="H60" s="124">
        <v>3250</v>
      </c>
      <c r="I60" s="139">
        <v>1.233598924</v>
      </c>
      <c r="J60" s="140">
        <v>22.476142886</v>
      </c>
    </row>
    <row r="61" spans="1:10" s="36" customFormat="1" ht="15">
      <c r="A61" s="122" t="s">
        <v>79</v>
      </c>
      <c r="B61" s="123" t="s">
        <v>80</v>
      </c>
      <c r="C61" s="124">
        <v>51400</v>
      </c>
      <c r="D61" s="124">
        <v>4220</v>
      </c>
      <c r="E61" s="124">
        <v>2790</v>
      </c>
      <c r="F61" s="124">
        <v>2170</v>
      </c>
      <c r="G61" s="124">
        <v>2070</v>
      </c>
      <c r="H61" s="124">
        <v>2220</v>
      </c>
      <c r="I61" s="139">
        <v>2.422340504</v>
      </c>
      <c r="J61" s="140">
        <v>3.152375432</v>
      </c>
    </row>
    <row r="62" spans="1:10" ht="12.75">
      <c r="A62" s="122" t="s">
        <v>206</v>
      </c>
      <c r="B62" s="123" t="s">
        <v>208</v>
      </c>
      <c r="C62" s="124">
        <v>160100</v>
      </c>
      <c r="D62" s="124">
        <v>3790</v>
      </c>
      <c r="E62" s="124">
        <v>2510</v>
      </c>
      <c r="F62" s="124">
        <v>2010</v>
      </c>
      <c r="G62" s="124">
        <v>2360</v>
      </c>
      <c r="H62" s="124">
        <v>2650</v>
      </c>
      <c r="I62" s="139">
        <v>0.445079513</v>
      </c>
      <c r="J62" s="140">
        <v>13.700144869</v>
      </c>
    </row>
    <row r="63" spans="1:10" s="34" customFormat="1" ht="12.75">
      <c r="A63" s="120" t="s">
        <v>81</v>
      </c>
      <c r="B63" s="121" t="s">
        <v>138</v>
      </c>
      <c r="C63" s="117">
        <v>1985100</v>
      </c>
      <c r="D63" s="117">
        <v>3440</v>
      </c>
      <c r="E63" s="117">
        <v>2010</v>
      </c>
      <c r="F63" s="117">
        <v>1530</v>
      </c>
      <c r="G63" s="117">
        <v>1120</v>
      </c>
      <c r="H63" s="117">
        <v>1830</v>
      </c>
      <c r="I63" s="137">
        <v>9.128891027</v>
      </c>
      <c r="J63" s="138">
        <v>4.552531375</v>
      </c>
    </row>
    <row r="64" spans="1:10" s="36" customFormat="1" ht="15">
      <c r="A64" s="122" t="s">
        <v>236</v>
      </c>
      <c r="B64" s="123" t="s">
        <v>237</v>
      </c>
      <c r="C64" s="141">
        <v>322200</v>
      </c>
      <c r="D64" s="141">
        <v>4080</v>
      </c>
      <c r="E64" s="141">
        <v>2100</v>
      </c>
      <c r="F64" s="141">
        <v>1530</v>
      </c>
      <c r="G64" s="141">
        <v>1210</v>
      </c>
      <c r="H64" s="141">
        <v>1920</v>
      </c>
      <c r="I64" s="142">
        <v>5.655532791859671</v>
      </c>
      <c r="J64" s="143">
        <v>5.710538998218849</v>
      </c>
    </row>
    <row r="65" spans="1:10" ht="12.75">
      <c r="A65" s="122" t="s">
        <v>238</v>
      </c>
      <c r="B65" s="123" t="s">
        <v>239</v>
      </c>
      <c r="C65" s="141">
        <v>443800</v>
      </c>
      <c r="D65" s="141">
        <v>2970</v>
      </c>
      <c r="E65" s="141">
        <v>1930</v>
      </c>
      <c r="F65" s="141">
        <v>1500</v>
      </c>
      <c r="G65" s="141">
        <v>930</v>
      </c>
      <c r="H65" s="141">
        <v>1660</v>
      </c>
      <c r="I65" s="142">
        <v>7.240671347455363</v>
      </c>
      <c r="J65" s="143">
        <v>3.3428382983670195</v>
      </c>
    </row>
    <row r="66" spans="1:10" s="34" customFormat="1" ht="12.75">
      <c r="A66" s="122" t="s">
        <v>82</v>
      </c>
      <c r="B66" s="123" t="s">
        <v>83</v>
      </c>
      <c r="C66" s="124">
        <v>91200</v>
      </c>
      <c r="D66" s="124">
        <v>3790</v>
      </c>
      <c r="E66" s="124">
        <v>2420</v>
      </c>
      <c r="F66" s="124">
        <v>1670</v>
      </c>
      <c r="G66" s="124">
        <v>1460</v>
      </c>
      <c r="H66" s="124">
        <v>1880</v>
      </c>
      <c r="I66" s="139">
        <v>6.0054764461764565</v>
      </c>
      <c r="J66" s="140">
        <v>3.518227470178033</v>
      </c>
    </row>
    <row r="67" spans="1:10" ht="12.75">
      <c r="A67" s="122" t="s">
        <v>240</v>
      </c>
      <c r="B67" s="123" t="s">
        <v>241</v>
      </c>
      <c r="C67" s="206">
        <v>63600</v>
      </c>
      <c r="D67" s="124">
        <v>2590</v>
      </c>
      <c r="E67" s="124">
        <v>1690</v>
      </c>
      <c r="F67" s="124">
        <v>1330</v>
      </c>
      <c r="G67" s="124">
        <v>1260</v>
      </c>
      <c r="H67" s="124">
        <v>1540</v>
      </c>
      <c r="I67" s="144">
        <v>23.19865899331895</v>
      </c>
      <c r="J67" s="145">
        <v>1.4336118939242257</v>
      </c>
    </row>
    <row r="68" spans="1:10" s="36" customFormat="1" ht="15">
      <c r="A68" s="122" t="s">
        <v>242</v>
      </c>
      <c r="B68" s="123" t="s">
        <v>243</v>
      </c>
      <c r="C68" s="124">
        <v>143300</v>
      </c>
      <c r="D68" s="124">
        <v>2600</v>
      </c>
      <c r="E68" s="124">
        <v>1690</v>
      </c>
      <c r="F68" s="124">
        <v>1610</v>
      </c>
      <c r="G68" s="124">
        <v>1390</v>
      </c>
      <c r="H68" s="124">
        <v>1810</v>
      </c>
      <c r="I68" s="139">
        <v>11.726504098271034</v>
      </c>
      <c r="J68" s="140">
        <v>4.663560336573057</v>
      </c>
    </row>
    <row r="69" spans="1:10" ht="12.75">
      <c r="A69" s="122" t="s">
        <v>84</v>
      </c>
      <c r="B69" s="123" t="s">
        <v>85</v>
      </c>
      <c r="C69" s="124">
        <v>271400</v>
      </c>
      <c r="D69" s="124">
        <v>3900</v>
      </c>
      <c r="E69" s="124">
        <v>2120</v>
      </c>
      <c r="F69" s="124">
        <v>1480</v>
      </c>
      <c r="G69" s="124">
        <v>1600</v>
      </c>
      <c r="H69" s="124">
        <v>1840</v>
      </c>
      <c r="I69" s="139">
        <v>7.249638674688698</v>
      </c>
      <c r="J69" s="140">
        <v>3.9857395044448705</v>
      </c>
    </row>
    <row r="70" spans="1:10" s="34" customFormat="1" ht="12.75">
      <c r="A70" s="122" t="s">
        <v>244</v>
      </c>
      <c r="B70" s="123" t="s">
        <v>245</v>
      </c>
      <c r="C70" s="124">
        <v>203700</v>
      </c>
      <c r="D70" s="124">
        <v>2740</v>
      </c>
      <c r="E70" s="124">
        <v>1940</v>
      </c>
      <c r="F70" s="124">
        <v>1320</v>
      </c>
      <c r="G70" s="169" t="s">
        <v>271</v>
      </c>
      <c r="H70" s="124">
        <v>1390</v>
      </c>
      <c r="I70" s="139">
        <v>28.93227328223307</v>
      </c>
      <c r="J70" s="140">
        <v>0.5791831463800131</v>
      </c>
    </row>
    <row r="71" spans="1:10" s="36" customFormat="1" ht="15">
      <c r="A71" s="120" t="s">
        <v>86</v>
      </c>
      <c r="B71" s="121" t="s">
        <v>139</v>
      </c>
      <c r="C71" s="117">
        <v>736800</v>
      </c>
      <c r="D71" s="117">
        <v>4800</v>
      </c>
      <c r="E71" s="117">
        <v>2440</v>
      </c>
      <c r="F71" s="117">
        <v>2030</v>
      </c>
      <c r="G71" s="117">
        <v>1920</v>
      </c>
      <c r="H71" s="117">
        <v>3370</v>
      </c>
      <c r="I71" s="137">
        <v>1.31197886</v>
      </c>
      <c r="J71" s="138">
        <v>27.823063802</v>
      </c>
    </row>
    <row r="72" spans="1:10" ht="12.75">
      <c r="A72" s="122" t="s">
        <v>87</v>
      </c>
      <c r="B72" s="123" t="s">
        <v>88</v>
      </c>
      <c r="C72" s="124">
        <v>136900</v>
      </c>
      <c r="D72" s="124">
        <v>4310</v>
      </c>
      <c r="E72" s="124">
        <v>2580</v>
      </c>
      <c r="F72" s="124">
        <v>2190</v>
      </c>
      <c r="G72" s="124">
        <v>2190</v>
      </c>
      <c r="H72" s="124">
        <v>3320</v>
      </c>
      <c r="I72" s="139">
        <v>0.809756286</v>
      </c>
      <c r="J72" s="140">
        <v>30.233030172</v>
      </c>
    </row>
    <row r="73" spans="1:11" s="34" customFormat="1" ht="12.75">
      <c r="A73" s="122" t="s">
        <v>89</v>
      </c>
      <c r="B73" s="123" t="s">
        <v>90</v>
      </c>
      <c r="C73" s="124">
        <v>213500</v>
      </c>
      <c r="D73" s="125">
        <v>5050</v>
      </c>
      <c r="E73" s="125">
        <v>2430</v>
      </c>
      <c r="F73" s="124">
        <v>2280</v>
      </c>
      <c r="G73" s="125" t="s">
        <v>272</v>
      </c>
      <c r="H73" s="124">
        <v>4010</v>
      </c>
      <c r="I73" s="139">
        <v>0.703577537</v>
      </c>
      <c r="J73" s="140">
        <v>37.96501547</v>
      </c>
      <c r="K73" s="173">
        <v>2380</v>
      </c>
    </row>
    <row r="74" spans="1:10" s="36" customFormat="1" ht="15">
      <c r="A74" s="122" t="s">
        <v>91</v>
      </c>
      <c r="B74" s="123" t="s">
        <v>92</v>
      </c>
      <c r="C74" s="124">
        <v>51700</v>
      </c>
      <c r="D74" s="124">
        <v>3930</v>
      </c>
      <c r="E74" s="124">
        <v>2070</v>
      </c>
      <c r="F74" s="124">
        <v>1710</v>
      </c>
      <c r="G74" s="124">
        <v>1470</v>
      </c>
      <c r="H74" s="124">
        <v>2340</v>
      </c>
      <c r="I74" s="139">
        <v>3.011163131</v>
      </c>
      <c r="J74" s="140">
        <v>12.451868373</v>
      </c>
    </row>
    <row r="75" spans="1:10" ht="12.75">
      <c r="A75" s="120" t="s">
        <v>93</v>
      </c>
      <c r="B75" s="121" t="s">
        <v>140</v>
      </c>
      <c r="C75" s="117">
        <v>336600</v>
      </c>
      <c r="D75" s="117">
        <v>3950</v>
      </c>
      <c r="E75" s="117">
        <v>2260</v>
      </c>
      <c r="F75" s="117">
        <v>1780</v>
      </c>
      <c r="G75" s="117">
        <v>1690</v>
      </c>
      <c r="H75" s="117">
        <v>2490</v>
      </c>
      <c r="I75" s="137">
        <v>4.069165173</v>
      </c>
      <c r="J75" s="138">
        <v>14.261192323</v>
      </c>
    </row>
    <row r="76" spans="1:10" s="12" customFormat="1" ht="15">
      <c r="A76" s="122" t="s">
        <v>94</v>
      </c>
      <c r="B76" s="123" t="s">
        <v>95</v>
      </c>
      <c r="C76" s="124">
        <v>60700</v>
      </c>
      <c r="D76" s="169" t="s">
        <v>271</v>
      </c>
      <c r="E76" s="170" t="s">
        <v>271</v>
      </c>
      <c r="F76" s="124">
        <v>1620</v>
      </c>
      <c r="G76" s="169" t="s">
        <v>271</v>
      </c>
      <c r="H76" s="124">
        <v>1620</v>
      </c>
      <c r="I76" s="139">
        <v>9.853543057</v>
      </c>
      <c r="J76" s="140">
        <v>0.886438105</v>
      </c>
    </row>
    <row r="77" spans="1:10" ht="12.75">
      <c r="A77" s="122" t="s">
        <v>96</v>
      </c>
      <c r="B77" s="123" t="s">
        <v>97</v>
      </c>
      <c r="C77" s="124">
        <v>150400</v>
      </c>
      <c r="D77" s="124">
        <v>4060</v>
      </c>
      <c r="E77" s="124">
        <v>2260</v>
      </c>
      <c r="F77" s="124">
        <v>1810</v>
      </c>
      <c r="G77" s="124">
        <v>1660</v>
      </c>
      <c r="H77" s="124">
        <v>2620</v>
      </c>
      <c r="I77" s="139">
        <v>4.106734731</v>
      </c>
      <c r="J77" s="140">
        <v>16.707708375</v>
      </c>
    </row>
    <row r="78" spans="1:10" ht="12.75">
      <c r="A78" s="120" t="s">
        <v>98</v>
      </c>
      <c r="B78" s="121" t="s">
        <v>141</v>
      </c>
      <c r="C78" s="117">
        <v>1093700</v>
      </c>
      <c r="D78" s="117">
        <v>3710</v>
      </c>
      <c r="E78" s="117">
        <v>2070</v>
      </c>
      <c r="F78" s="117">
        <v>1690</v>
      </c>
      <c r="G78" s="117">
        <v>1610</v>
      </c>
      <c r="H78" s="117">
        <v>2970</v>
      </c>
      <c r="I78" s="137">
        <v>4.101694904</v>
      </c>
      <c r="J78" s="138">
        <v>22.544402014</v>
      </c>
    </row>
    <row r="79" spans="1:10" s="34" customFormat="1" ht="12.75">
      <c r="A79" s="122" t="s">
        <v>99</v>
      </c>
      <c r="B79" s="123" t="s">
        <v>209</v>
      </c>
      <c r="C79" s="124">
        <v>952100</v>
      </c>
      <c r="D79" s="124">
        <v>3710</v>
      </c>
      <c r="E79" s="124">
        <v>2080</v>
      </c>
      <c r="F79" s="124">
        <v>1860</v>
      </c>
      <c r="G79" s="124">
        <v>1630</v>
      </c>
      <c r="H79" s="124">
        <v>3120</v>
      </c>
      <c r="I79" s="139">
        <v>2.195823706</v>
      </c>
      <c r="J79" s="140">
        <v>24.655975535</v>
      </c>
    </row>
    <row r="80" spans="1:10" ht="12.75">
      <c r="A80" s="122" t="s">
        <v>100</v>
      </c>
      <c r="B80" s="123" t="s">
        <v>101</v>
      </c>
      <c r="C80" s="124">
        <v>139300</v>
      </c>
      <c r="D80" s="124">
        <v>3680</v>
      </c>
      <c r="E80" s="124">
        <v>1950</v>
      </c>
      <c r="F80" s="124">
        <v>1450</v>
      </c>
      <c r="G80" s="124">
        <v>1570</v>
      </c>
      <c r="H80" s="124">
        <v>1900</v>
      </c>
      <c r="I80" s="139">
        <v>17.639779476</v>
      </c>
      <c r="J80" s="140">
        <v>7.48912676</v>
      </c>
    </row>
    <row r="81" spans="1:10" s="36" customFormat="1" ht="15">
      <c r="A81" s="120" t="s">
        <v>102</v>
      </c>
      <c r="B81" s="121" t="s">
        <v>142</v>
      </c>
      <c r="C81" s="117">
        <v>265600</v>
      </c>
      <c r="D81" s="117">
        <v>3910</v>
      </c>
      <c r="E81" s="117">
        <v>2300</v>
      </c>
      <c r="F81" s="117">
        <v>1940</v>
      </c>
      <c r="G81" s="117">
        <v>1500</v>
      </c>
      <c r="H81" s="117">
        <v>2590</v>
      </c>
      <c r="I81" s="137">
        <v>2.460784847</v>
      </c>
      <c r="J81" s="138">
        <v>14.196590902</v>
      </c>
    </row>
    <row r="82" spans="1:10" ht="12.75">
      <c r="A82" s="122" t="s">
        <v>103</v>
      </c>
      <c r="B82" s="123" t="s">
        <v>104</v>
      </c>
      <c r="C82" s="124">
        <v>147500</v>
      </c>
      <c r="D82" s="124">
        <v>3990</v>
      </c>
      <c r="E82" s="124">
        <v>2190</v>
      </c>
      <c r="F82" s="124">
        <v>1920</v>
      </c>
      <c r="G82" s="124">
        <v>1550</v>
      </c>
      <c r="H82" s="124">
        <v>2610</v>
      </c>
      <c r="I82" s="139">
        <v>2.66834972</v>
      </c>
      <c r="J82" s="140">
        <v>14.188959534</v>
      </c>
    </row>
    <row r="83" spans="1:10" s="34" customFormat="1" ht="12.75">
      <c r="A83" s="122" t="s">
        <v>220</v>
      </c>
      <c r="B83" s="123" t="s">
        <v>221</v>
      </c>
      <c r="C83" s="124">
        <v>52800</v>
      </c>
      <c r="D83" s="124">
        <v>3470</v>
      </c>
      <c r="E83" s="124">
        <v>2420</v>
      </c>
      <c r="F83" s="124">
        <v>2030</v>
      </c>
      <c r="G83" s="124">
        <v>1610</v>
      </c>
      <c r="H83" s="124">
        <v>2630</v>
      </c>
      <c r="I83" s="139">
        <v>0.931661029</v>
      </c>
      <c r="J83" s="140">
        <v>15.57566553</v>
      </c>
    </row>
    <row r="84" spans="1:10" ht="12.75">
      <c r="A84" s="120" t="s">
        <v>105</v>
      </c>
      <c r="B84" s="121" t="s">
        <v>143</v>
      </c>
      <c r="C84" s="117">
        <v>675700</v>
      </c>
      <c r="D84" s="117">
        <v>3890</v>
      </c>
      <c r="E84" s="117">
        <v>2310</v>
      </c>
      <c r="F84" s="117">
        <v>1510</v>
      </c>
      <c r="G84" s="117">
        <v>1500</v>
      </c>
      <c r="H84" s="117">
        <v>1660</v>
      </c>
      <c r="I84" s="137">
        <v>10.724435484</v>
      </c>
      <c r="J84" s="138">
        <v>3.532391189</v>
      </c>
    </row>
    <row r="85" spans="1:10" ht="12.75">
      <c r="A85" s="122" t="s">
        <v>106</v>
      </c>
      <c r="B85" s="123" t="s">
        <v>107</v>
      </c>
      <c r="C85" s="124">
        <v>165900</v>
      </c>
      <c r="D85" s="124">
        <v>3620</v>
      </c>
      <c r="E85" s="124">
        <v>2130</v>
      </c>
      <c r="F85" s="124">
        <v>1470</v>
      </c>
      <c r="G85" s="124">
        <v>1720</v>
      </c>
      <c r="H85" s="124">
        <v>1550</v>
      </c>
      <c r="I85" s="139">
        <v>11.824859692</v>
      </c>
      <c r="J85" s="140">
        <v>1.605177933</v>
      </c>
    </row>
    <row r="86" spans="1:10" ht="12.75">
      <c r="A86" s="122" t="s">
        <v>108</v>
      </c>
      <c r="B86" s="123" t="s">
        <v>109</v>
      </c>
      <c r="C86" s="124">
        <v>52500</v>
      </c>
      <c r="D86" s="124">
        <v>3930</v>
      </c>
      <c r="E86" s="124">
        <v>2370</v>
      </c>
      <c r="F86" s="124">
        <v>1840</v>
      </c>
      <c r="G86" s="124">
        <v>1760</v>
      </c>
      <c r="H86" s="124">
        <v>2070</v>
      </c>
      <c r="I86" s="139">
        <v>3.868289293</v>
      </c>
      <c r="J86" s="140">
        <v>6.107645218</v>
      </c>
    </row>
    <row r="87" spans="1:10" ht="12.75">
      <c r="A87" s="122" t="s">
        <v>144</v>
      </c>
      <c r="B87" s="123" t="s">
        <v>145</v>
      </c>
      <c r="C87" s="124">
        <v>378900</v>
      </c>
      <c r="D87" s="124">
        <v>3710</v>
      </c>
      <c r="E87" s="124">
        <v>2140</v>
      </c>
      <c r="F87" s="124">
        <v>1580</v>
      </c>
      <c r="G87" s="124">
        <v>1350</v>
      </c>
      <c r="H87" s="124">
        <v>1460</v>
      </c>
      <c r="I87" s="139">
        <v>13.084206053</v>
      </c>
      <c r="J87" s="140">
        <v>1.549418787</v>
      </c>
    </row>
    <row r="88" spans="1:10" ht="12.75">
      <c r="A88" s="120" t="s">
        <v>110</v>
      </c>
      <c r="B88" s="121" t="s">
        <v>146</v>
      </c>
      <c r="C88" s="117">
        <v>756300</v>
      </c>
      <c r="D88" s="117">
        <v>3400</v>
      </c>
      <c r="E88" s="117">
        <v>2390</v>
      </c>
      <c r="F88" s="117">
        <v>1470</v>
      </c>
      <c r="G88" s="117">
        <v>1830</v>
      </c>
      <c r="H88" s="117">
        <v>2070</v>
      </c>
      <c r="I88" s="137">
        <v>13.310562978</v>
      </c>
      <c r="J88" s="138">
        <v>7.532046545</v>
      </c>
    </row>
    <row r="89" spans="1:10" ht="12.75">
      <c r="A89" s="122" t="s">
        <v>111</v>
      </c>
      <c r="B89" s="123" t="s">
        <v>112</v>
      </c>
      <c r="C89" s="124">
        <v>75900</v>
      </c>
      <c r="D89" s="124">
        <v>3060</v>
      </c>
      <c r="E89" s="124">
        <v>1850</v>
      </c>
      <c r="F89" s="124">
        <v>1690</v>
      </c>
      <c r="G89" s="124">
        <v>1280</v>
      </c>
      <c r="H89" s="124">
        <v>2090</v>
      </c>
      <c r="I89" s="139">
        <v>6.147687041</v>
      </c>
      <c r="J89" s="140">
        <v>8.203787622</v>
      </c>
    </row>
    <row r="90" spans="1:10" ht="12.75">
      <c r="A90" s="122" t="s">
        <v>113</v>
      </c>
      <c r="B90" s="123" t="s">
        <v>114</v>
      </c>
      <c r="C90" s="124">
        <v>88800</v>
      </c>
      <c r="D90" s="124">
        <v>3320</v>
      </c>
      <c r="E90" s="124">
        <v>2610</v>
      </c>
      <c r="F90" s="124">
        <v>1660</v>
      </c>
      <c r="G90" s="124">
        <v>1560</v>
      </c>
      <c r="H90" s="124">
        <v>2380</v>
      </c>
      <c r="I90" s="139">
        <v>10.386186444</v>
      </c>
      <c r="J90" s="140">
        <v>7.606356255</v>
      </c>
    </row>
    <row r="91" spans="1:10" ht="12.75">
      <c r="A91" s="122" t="s">
        <v>115</v>
      </c>
      <c r="B91" s="123" t="s">
        <v>116</v>
      </c>
      <c r="C91" s="124">
        <v>97600</v>
      </c>
      <c r="D91" s="124">
        <v>1820</v>
      </c>
      <c r="E91" s="124">
        <v>1700</v>
      </c>
      <c r="F91" s="124">
        <v>1370</v>
      </c>
      <c r="G91" s="124">
        <v>1340</v>
      </c>
      <c r="H91" s="124">
        <v>1390</v>
      </c>
      <c r="I91" s="139">
        <v>23.266057237</v>
      </c>
      <c r="J91" s="140">
        <v>0.432831417</v>
      </c>
    </row>
    <row r="92" spans="1:10" ht="12.75">
      <c r="A92" s="122" t="s">
        <v>222</v>
      </c>
      <c r="B92" s="123" t="s">
        <v>223</v>
      </c>
      <c r="C92" s="124">
        <v>50500</v>
      </c>
      <c r="D92" s="124">
        <v>3060</v>
      </c>
      <c r="E92" s="124">
        <v>1860</v>
      </c>
      <c r="F92" s="124">
        <v>1370</v>
      </c>
      <c r="G92" s="124">
        <v>1480</v>
      </c>
      <c r="H92" s="124">
        <v>1570</v>
      </c>
      <c r="I92" s="139">
        <v>22.313777931</v>
      </c>
      <c r="J92" s="140">
        <v>2.703644144</v>
      </c>
    </row>
    <row r="93" spans="1:10" ht="12.75">
      <c r="A93" s="122" t="s">
        <v>201</v>
      </c>
      <c r="B93" s="123" t="s">
        <v>202</v>
      </c>
      <c r="C93" s="124">
        <v>108600</v>
      </c>
      <c r="D93" s="124">
        <v>2600</v>
      </c>
      <c r="E93" s="124">
        <v>1820</v>
      </c>
      <c r="F93" s="124">
        <v>1270</v>
      </c>
      <c r="G93" s="169" t="s">
        <v>271</v>
      </c>
      <c r="H93" s="124">
        <v>1320</v>
      </c>
      <c r="I93" s="139">
        <v>43.660432968</v>
      </c>
      <c r="J93" s="140">
        <v>0.663324695</v>
      </c>
    </row>
    <row r="94" spans="1:10" ht="12.75">
      <c r="A94" s="132" t="s">
        <v>204</v>
      </c>
      <c r="B94" s="133" t="s">
        <v>210</v>
      </c>
      <c r="C94" s="134">
        <v>95400</v>
      </c>
      <c r="D94" s="134">
        <v>3030</v>
      </c>
      <c r="E94" s="134">
        <v>1990</v>
      </c>
      <c r="F94" s="134">
        <v>1450</v>
      </c>
      <c r="G94" s="134">
        <v>1560</v>
      </c>
      <c r="H94" s="134">
        <v>2010</v>
      </c>
      <c r="I94" s="146">
        <v>7.478292429</v>
      </c>
      <c r="J94" s="147">
        <v>7.782873913</v>
      </c>
    </row>
    <row r="95" spans="3:5" ht="12.75">
      <c r="C95" s="7"/>
      <c r="D95" s="2"/>
      <c r="E95" s="2"/>
    </row>
    <row r="96" spans="3:5" ht="12.75">
      <c r="C96" s="7"/>
      <c r="D96" s="2"/>
      <c r="E96" s="2"/>
    </row>
    <row r="97" spans="1:5" ht="12.75">
      <c r="A97" s="168" t="s">
        <v>248</v>
      </c>
      <c r="B97" s="168"/>
      <c r="C97" s="7"/>
      <c r="D97" s="2"/>
      <c r="E97" s="2"/>
    </row>
    <row r="98" spans="1:5" ht="12.75">
      <c r="A98" s="168" t="s">
        <v>259</v>
      </c>
      <c r="B98" s="168"/>
      <c r="C98" s="7"/>
      <c r="D98" s="2"/>
      <c r="E98" s="2"/>
    </row>
    <row r="99" spans="1:5" ht="12.75">
      <c r="A99" s="168" t="s">
        <v>249</v>
      </c>
      <c r="B99" s="168"/>
      <c r="C99" s="13"/>
      <c r="D99" s="13"/>
      <c r="E99" s="13"/>
    </row>
    <row r="100" spans="1:2" ht="12.75">
      <c r="A100" s="168" t="s">
        <v>260</v>
      </c>
      <c r="B100" s="168"/>
    </row>
    <row r="101" spans="1:2" ht="12.75">
      <c r="A101" s="168" t="s">
        <v>251</v>
      </c>
      <c r="B101" s="168"/>
    </row>
    <row r="102" spans="1:2" ht="12.75">
      <c r="A102" s="168" t="s">
        <v>252</v>
      </c>
      <c r="B102" s="168"/>
    </row>
    <row r="103" spans="1:2" ht="12.75">
      <c r="A103" s="168" t="s">
        <v>261</v>
      </c>
      <c r="B103" s="168"/>
    </row>
    <row r="104" spans="1:2" ht="12.75">
      <c r="A104" s="168" t="s">
        <v>270</v>
      </c>
      <c r="B104" s="168"/>
    </row>
    <row r="105" spans="1:2" ht="12.75">
      <c r="A105" s="168" t="s">
        <v>255</v>
      </c>
      <c r="B105" s="168"/>
    </row>
    <row r="106" spans="1:2" ht="12.75">
      <c r="A106" s="1" t="s">
        <v>226</v>
      </c>
      <c r="B106" s="1"/>
    </row>
    <row r="107" spans="1:2" ht="12.75">
      <c r="A107" s="226" t="s">
        <v>284</v>
      </c>
      <c r="B107" s="241"/>
    </row>
  </sheetData>
  <sheetProtection/>
  <mergeCells count="9">
    <mergeCell ref="A107:B107"/>
    <mergeCell ref="A6:B6"/>
    <mergeCell ref="A1:K1"/>
    <mergeCell ref="A3:B5"/>
    <mergeCell ref="C3:C5"/>
    <mergeCell ref="D3:H4"/>
    <mergeCell ref="I3:J3"/>
    <mergeCell ref="I4:I5"/>
    <mergeCell ref="J4:J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99"/>
  <sheetViews>
    <sheetView zoomScale="110" zoomScaleNormal="110" zoomScalePageLayoutView="0" workbookViewId="0" topLeftCell="A1">
      <selection activeCell="A1" sqref="A1"/>
    </sheetView>
  </sheetViews>
  <sheetFormatPr defaultColWidth="11.421875" defaultRowHeight="12.75"/>
  <cols>
    <col min="2" max="2" width="54.00390625" style="0" customWidth="1"/>
    <col min="3" max="3" width="12.00390625" style="0" bestFit="1" customWidth="1"/>
    <col min="4" max="7" width="11.57421875" style="0" bestFit="1" customWidth="1"/>
  </cols>
  <sheetData>
    <row r="1" spans="1:7" ht="12.75">
      <c r="A1" s="242" t="s">
        <v>246</v>
      </c>
      <c r="B1" s="242"/>
      <c r="C1" s="242"/>
      <c r="D1" s="242"/>
      <c r="E1" s="242"/>
      <c r="F1" s="242"/>
      <c r="G1" s="242"/>
    </row>
    <row r="2" spans="1:7" ht="15" customHeight="1">
      <c r="A2" s="243" t="s">
        <v>258</v>
      </c>
      <c r="B2" s="244"/>
      <c r="C2" s="247" t="s">
        <v>287</v>
      </c>
      <c r="D2" s="247"/>
      <c r="E2" s="247"/>
      <c r="F2" s="247"/>
      <c r="G2" s="253"/>
    </row>
    <row r="3" spans="1:7" ht="12.75">
      <c r="A3" s="245"/>
      <c r="B3" s="246"/>
      <c r="C3" s="248"/>
      <c r="D3" s="248"/>
      <c r="E3" s="248"/>
      <c r="F3" s="248"/>
      <c r="G3" s="254"/>
    </row>
    <row r="4" spans="1:7" ht="33.75">
      <c r="A4" s="245"/>
      <c r="B4" s="246"/>
      <c r="C4" s="116" t="s">
        <v>256</v>
      </c>
      <c r="D4" s="116" t="s">
        <v>0</v>
      </c>
      <c r="E4" s="116" t="s">
        <v>1</v>
      </c>
      <c r="F4" s="116" t="s">
        <v>2</v>
      </c>
      <c r="G4" s="176" t="s">
        <v>120</v>
      </c>
    </row>
    <row r="5" spans="1:7" ht="12.75">
      <c r="A5" s="239" t="s">
        <v>121</v>
      </c>
      <c r="B5" s="240"/>
      <c r="C5" s="177">
        <v>-18.723206611</v>
      </c>
      <c r="D5" s="177">
        <v>-14.03954691</v>
      </c>
      <c r="E5" s="177">
        <v>-7.005044801</v>
      </c>
      <c r="F5" s="177">
        <v>-15.821472711</v>
      </c>
      <c r="G5" s="178">
        <v>-18.824678413</v>
      </c>
    </row>
    <row r="6" spans="1:7" ht="12.75">
      <c r="A6" s="120" t="s">
        <v>7</v>
      </c>
      <c r="B6" s="121" t="s">
        <v>124</v>
      </c>
      <c r="C6" s="177">
        <v>-14.465019217</v>
      </c>
      <c r="D6" s="177">
        <v>-9.049600378</v>
      </c>
      <c r="E6" s="177">
        <v>-9.851780108</v>
      </c>
      <c r="F6" s="177">
        <v>-14.240939132</v>
      </c>
      <c r="G6" s="178">
        <v>-12.524458833</v>
      </c>
    </row>
    <row r="7" spans="1:7" ht="12.75">
      <c r="A7" s="122" t="s">
        <v>8</v>
      </c>
      <c r="B7" s="123" t="s">
        <v>160</v>
      </c>
      <c r="C7" s="179" t="s">
        <v>271</v>
      </c>
      <c r="D7" s="180">
        <v>-6.088275635</v>
      </c>
      <c r="E7" s="180">
        <v>-7.562543375</v>
      </c>
      <c r="F7" s="180">
        <v>-13.78122605</v>
      </c>
      <c r="G7" s="181">
        <v>-9.174605994</v>
      </c>
    </row>
    <row r="8" spans="1:7" ht="12.75">
      <c r="A8" s="122" t="s">
        <v>9</v>
      </c>
      <c r="B8" s="123" t="s">
        <v>10</v>
      </c>
      <c r="C8" s="180">
        <v>-14.464905836</v>
      </c>
      <c r="D8" s="179" t="s">
        <v>271</v>
      </c>
      <c r="E8" s="179" t="s">
        <v>271</v>
      </c>
      <c r="F8" s="179" t="s">
        <v>271</v>
      </c>
      <c r="G8" s="182">
        <v>-14.464905836</v>
      </c>
    </row>
    <row r="9" spans="1:7" ht="12.75">
      <c r="A9" s="122" t="s">
        <v>166</v>
      </c>
      <c r="B9" s="123" t="s">
        <v>161</v>
      </c>
      <c r="C9" s="179"/>
      <c r="D9" s="180">
        <v>-8.395068567</v>
      </c>
      <c r="E9" s="180">
        <v>-5.934877636</v>
      </c>
      <c r="F9" s="180">
        <v>-12.318192236</v>
      </c>
      <c r="G9" s="181">
        <v>-8.167952769</v>
      </c>
    </row>
    <row r="10" spans="1:7" ht="12.75">
      <c r="A10" s="120" t="s">
        <v>11</v>
      </c>
      <c r="B10" s="121" t="s">
        <v>125</v>
      </c>
      <c r="C10" s="177">
        <v>-18.34875803</v>
      </c>
      <c r="D10" s="177">
        <v>-15.733392918</v>
      </c>
      <c r="E10" s="177">
        <v>-16.057090005</v>
      </c>
      <c r="F10" s="177">
        <v>-2.70613773</v>
      </c>
      <c r="G10" s="178">
        <v>-0.656120366</v>
      </c>
    </row>
    <row r="11" spans="1:7" ht="12.75">
      <c r="A11" s="122" t="s">
        <v>12</v>
      </c>
      <c r="B11" s="123" t="s">
        <v>262</v>
      </c>
      <c r="C11" s="179" t="s">
        <v>271</v>
      </c>
      <c r="D11" s="179" t="s">
        <v>271</v>
      </c>
      <c r="E11" s="179" t="s">
        <v>271</v>
      </c>
      <c r="F11" s="180">
        <v>-3.670053076</v>
      </c>
      <c r="G11" s="181">
        <v>-3.670053076</v>
      </c>
    </row>
    <row r="12" spans="1:7" ht="12.75">
      <c r="A12" s="122" t="s">
        <v>13</v>
      </c>
      <c r="B12" s="123" t="s">
        <v>263</v>
      </c>
      <c r="C12" s="183" t="s">
        <v>271</v>
      </c>
      <c r="D12" s="183" t="s">
        <v>271</v>
      </c>
      <c r="E12" s="183" t="s">
        <v>271</v>
      </c>
      <c r="F12" s="184">
        <v>0.1</v>
      </c>
      <c r="G12" s="181">
        <v>0.067882066</v>
      </c>
    </row>
    <row r="13" spans="1:7" ht="12.75">
      <c r="A13" s="122" t="s">
        <v>14</v>
      </c>
      <c r="B13" s="123" t="s">
        <v>15</v>
      </c>
      <c r="C13" s="183"/>
      <c r="D13" s="183" t="s">
        <v>271</v>
      </c>
      <c r="E13" s="183" t="s">
        <v>271</v>
      </c>
      <c r="F13" s="180">
        <v>1.063635552</v>
      </c>
      <c r="G13" s="181">
        <v>1.10545971</v>
      </c>
    </row>
    <row r="14" spans="1:7" ht="12.75">
      <c r="A14" s="122" t="s">
        <v>147</v>
      </c>
      <c r="B14" s="123" t="s">
        <v>148</v>
      </c>
      <c r="C14" s="180">
        <v>-13.954203919</v>
      </c>
      <c r="D14" s="179" t="s">
        <v>271</v>
      </c>
      <c r="E14" s="179" t="s">
        <v>271</v>
      </c>
      <c r="F14" s="179" t="s">
        <v>271</v>
      </c>
      <c r="G14" s="182">
        <v>-13.954203919</v>
      </c>
    </row>
    <row r="15" spans="1:7" ht="12.75">
      <c r="A15" s="122" t="s">
        <v>16</v>
      </c>
      <c r="B15" s="123" t="s">
        <v>164</v>
      </c>
      <c r="C15" s="179" t="s">
        <v>271</v>
      </c>
      <c r="D15" s="180">
        <v>-16.482635354</v>
      </c>
      <c r="E15" s="180">
        <v>-16.714539018</v>
      </c>
      <c r="F15" s="179" t="s">
        <v>271</v>
      </c>
      <c r="G15" s="182">
        <v>-22.205992578</v>
      </c>
    </row>
    <row r="16" spans="1:7" ht="12.75">
      <c r="A16" s="122" t="s">
        <v>17</v>
      </c>
      <c r="B16" s="123" t="s">
        <v>165</v>
      </c>
      <c r="C16" s="179" t="s">
        <v>271</v>
      </c>
      <c r="D16" s="180">
        <v>-14.228762032</v>
      </c>
      <c r="E16" s="180">
        <v>-14.67989089</v>
      </c>
      <c r="F16" s="179" t="s">
        <v>271</v>
      </c>
      <c r="G16" s="182">
        <v>-17.155964897</v>
      </c>
    </row>
    <row r="17" spans="1:7" ht="12.75">
      <c r="A17" s="122" t="s">
        <v>177</v>
      </c>
      <c r="B17" s="123" t="s">
        <v>149</v>
      </c>
      <c r="C17" s="180">
        <v>-24.353243958</v>
      </c>
      <c r="D17" s="184" t="s">
        <v>271</v>
      </c>
      <c r="E17" s="184" t="s">
        <v>271</v>
      </c>
      <c r="F17" s="184" t="s">
        <v>271</v>
      </c>
      <c r="G17" s="181">
        <v>-24.353243958</v>
      </c>
    </row>
    <row r="18" spans="1:7" s="12" customFormat="1" ht="15">
      <c r="A18" s="120" t="s">
        <v>18</v>
      </c>
      <c r="B18" s="121" t="s">
        <v>126</v>
      </c>
      <c r="C18" s="177">
        <v>-27.092498361</v>
      </c>
      <c r="D18" s="177">
        <v>-22.711773171</v>
      </c>
      <c r="E18" s="177">
        <v>-14.742351446</v>
      </c>
      <c r="F18" s="177">
        <v>-18.424228468</v>
      </c>
      <c r="G18" s="178">
        <v>-23.013089675</v>
      </c>
    </row>
    <row r="19" spans="1:7" ht="12.75">
      <c r="A19" s="122" t="s">
        <v>19</v>
      </c>
      <c r="B19" s="123" t="s">
        <v>20</v>
      </c>
      <c r="C19" s="180">
        <v>-23.759469038</v>
      </c>
      <c r="D19" s="180">
        <v>-13.500813262</v>
      </c>
      <c r="E19" s="180">
        <v>-16.316655397</v>
      </c>
      <c r="F19" s="180">
        <v>-19.357656636</v>
      </c>
      <c r="G19" s="181">
        <v>-13.222510608</v>
      </c>
    </row>
    <row r="20" spans="1:7" ht="12.75">
      <c r="A20" s="122" t="s">
        <v>21</v>
      </c>
      <c r="B20" s="123" t="s">
        <v>22</v>
      </c>
      <c r="C20" s="180">
        <v>-24.576039701</v>
      </c>
      <c r="D20" s="180">
        <v>-4.777633357</v>
      </c>
      <c r="E20" s="180">
        <v>-5.269018835</v>
      </c>
      <c r="F20" s="180">
        <v>-9.391257308</v>
      </c>
      <c r="G20" s="181">
        <v>-18.040964461</v>
      </c>
    </row>
    <row r="21" spans="1:7" ht="12.75">
      <c r="A21" s="122" t="s">
        <v>23</v>
      </c>
      <c r="B21" s="123" t="s">
        <v>24</v>
      </c>
      <c r="C21" s="180">
        <v>-4.754812676</v>
      </c>
      <c r="D21" s="180">
        <v>-7.971386805</v>
      </c>
      <c r="E21" s="180">
        <v>-0.877461374</v>
      </c>
      <c r="F21" s="180">
        <v>-4.267874518</v>
      </c>
      <c r="G21" s="181">
        <v>-15.421826878</v>
      </c>
    </row>
    <row r="22" spans="1:7" s="12" customFormat="1" ht="15">
      <c r="A22" s="120" t="s">
        <v>25</v>
      </c>
      <c r="B22" s="121" t="s">
        <v>127</v>
      </c>
      <c r="C22" s="177">
        <v>-21.791348425</v>
      </c>
      <c r="D22" s="177">
        <v>-8.237967733</v>
      </c>
      <c r="E22" s="177">
        <v>-9.835579162</v>
      </c>
      <c r="F22" s="177">
        <v>-17.512503875</v>
      </c>
      <c r="G22" s="178">
        <v>-18.799185461</v>
      </c>
    </row>
    <row r="23" spans="1:7" ht="12.75">
      <c r="A23" s="122" t="s">
        <v>26</v>
      </c>
      <c r="B23" s="123" t="s">
        <v>27</v>
      </c>
      <c r="C23" s="180">
        <v>-23.503878959</v>
      </c>
      <c r="D23" s="180">
        <v>-9.018779203</v>
      </c>
      <c r="E23" s="180">
        <v>-11.739210568</v>
      </c>
      <c r="F23" s="180">
        <v>-15.303734941</v>
      </c>
      <c r="G23" s="181">
        <v>-12.519598023</v>
      </c>
    </row>
    <row r="24" spans="1:7" ht="12.75">
      <c r="A24" s="122" t="s">
        <v>28</v>
      </c>
      <c r="B24" s="123" t="s">
        <v>29</v>
      </c>
      <c r="C24" s="180">
        <v>-17.754402486</v>
      </c>
      <c r="D24" s="180">
        <v>-9.4537219</v>
      </c>
      <c r="E24" s="180">
        <v>-11.304672083</v>
      </c>
      <c r="F24" s="180">
        <v>-13.1733029</v>
      </c>
      <c r="G24" s="181">
        <v>-18.201830182</v>
      </c>
    </row>
    <row r="25" spans="1:7" s="12" customFormat="1" ht="15">
      <c r="A25" s="120" t="s">
        <v>30</v>
      </c>
      <c r="B25" s="121" t="s">
        <v>31</v>
      </c>
      <c r="C25" s="177">
        <v>-16.000626906</v>
      </c>
      <c r="D25" s="177">
        <v>-10.511238219</v>
      </c>
      <c r="E25" s="177">
        <v>-4.065741344</v>
      </c>
      <c r="F25" s="177">
        <v>-10.596891761</v>
      </c>
      <c r="G25" s="178">
        <v>-9.817783312</v>
      </c>
    </row>
    <row r="26" spans="1:7" s="36" customFormat="1" ht="15">
      <c r="A26" s="122" t="s">
        <v>205</v>
      </c>
      <c r="B26" s="123" t="s">
        <v>207</v>
      </c>
      <c r="C26" s="180">
        <v>-15.795165341</v>
      </c>
      <c r="D26" s="180">
        <v>-9.579397762</v>
      </c>
      <c r="E26" s="180">
        <v>-2.770903514</v>
      </c>
      <c r="F26" s="180">
        <v>0.527983414</v>
      </c>
      <c r="G26" s="181">
        <v>-8.573463773</v>
      </c>
    </row>
    <row r="27" spans="1:7" s="34" customFormat="1" ht="12.75">
      <c r="A27" s="120" t="s">
        <v>32</v>
      </c>
      <c r="B27" s="121" t="s">
        <v>128</v>
      </c>
      <c r="C27" s="177">
        <v>-18.629619486</v>
      </c>
      <c r="D27" s="177">
        <v>-11.882506615</v>
      </c>
      <c r="E27" s="177">
        <v>-9.690225314</v>
      </c>
      <c r="F27" s="177">
        <v>-13.938148958</v>
      </c>
      <c r="G27" s="178">
        <v>-10.462484534</v>
      </c>
    </row>
    <row r="28" spans="1:7" s="36" customFormat="1" ht="15">
      <c r="A28" s="122" t="s">
        <v>33</v>
      </c>
      <c r="B28" s="123" t="s">
        <v>34</v>
      </c>
      <c r="C28" s="180">
        <v>-16.626219359</v>
      </c>
      <c r="D28" s="180">
        <v>-9.301202654</v>
      </c>
      <c r="E28" s="180">
        <v>-10.124434494</v>
      </c>
      <c r="F28" s="180">
        <v>-0.256654371</v>
      </c>
      <c r="G28" s="181">
        <v>-10.677895237</v>
      </c>
    </row>
    <row r="29" spans="1:7" s="34" customFormat="1" ht="12.75">
      <c r="A29" s="120" t="s">
        <v>35</v>
      </c>
      <c r="B29" s="121" t="s">
        <v>129</v>
      </c>
      <c r="C29" s="177">
        <v>-21.156420283</v>
      </c>
      <c r="D29" s="177">
        <v>-13.500744596</v>
      </c>
      <c r="E29" s="177">
        <v>-7.498943735</v>
      </c>
      <c r="F29" s="177">
        <v>-11.779522131</v>
      </c>
      <c r="G29" s="178">
        <v>-22.029745434</v>
      </c>
    </row>
    <row r="30" spans="1:7" ht="12.75">
      <c r="A30" s="122" t="s">
        <v>36</v>
      </c>
      <c r="B30" s="123" t="s">
        <v>37</v>
      </c>
      <c r="C30" s="180">
        <v>-26.196824715</v>
      </c>
      <c r="D30" s="180">
        <v>-11.147715652</v>
      </c>
      <c r="E30" s="180">
        <v>-14.746272565</v>
      </c>
      <c r="F30" s="180">
        <v>-16.850854003</v>
      </c>
      <c r="G30" s="181">
        <v>-23.029622846</v>
      </c>
    </row>
    <row r="31" spans="1:7" ht="12.75">
      <c r="A31" s="122" t="s">
        <v>38</v>
      </c>
      <c r="B31" s="123" t="s">
        <v>39</v>
      </c>
      <c r="C31" s="180">
        <v>-26.452778169</v>
      </c>
      <c r="D31" s="180">
        <v>-10.069404963</v>
      </c>
      <c r="E31" s="180">
        <v>-5.79428504</v>
      </c>
      <c r="F31" s="180">
        <v>-2.964027091</v>
      </c>
      <c r="G31" s="181">
        <v>-21.248520745</v>
      </c>
    </row>
    <row r="32" spans="1:7" ht="12.75">
      <c r="A32" s="122" t="s">
        <v>40</v>
      </c>
      <c r="B32" s="123" t="s">
        <v>41</v>
      </c>
      <c r="C32" s="180">
        <v>-11.539241694</v>
      </c>
      <c r="D32" s="180">
        <v>-14.62504295</v>
      </c>
      <c r="E32" s="180">
        <v>-10.859598454</v>
      </c>
      <c r="F32" s="180">
        <v>-10.629407618</v>
      </c>
      <c r="G32" s="181">
        <v>-17.695497841</v>
      </c>
    </row>
    <row r="33" spans="1:7" s="36" customFormat="1" ht="15">
      <c r="A33" s="122" t="s">
        <v>42</v>
      </c>
      <c r="B33" s="123" t="s">
        <v>171</v>
      </c>
      <c r="C33" s="180">
        <v>-14.699683388</v>
      </c>
      <c r="D33" s="180">
        <v>-6.328705093</v>
      </c>
      <c r="E33" s="180">
        <v>-5.505794207</v>
      </c>
      <c r="F33" s="180">
        <v>-4.903197489</v>
      </c>
      <c r="G33" s="181">
        <v>-15.0444402</v>
      </c>
    </row>
    <row r="34" spans="1:7" s="34" customFormat="1" ht="12.75">
      <c r="A34" s="120" t="s">
        <v>43</v>
      </c>
      <c r="B34" s="121" t="s">
        <v>130</v>
      </c>
      <c r="C34" s="177">
        <v>-16.431567519</v>
      </c>
      <c r="D34" s="177">
        <v>-6.31464714</v>
      </c>
      <c r="E34" s="177">
        <v>-8.67834751</v>
      </c>
      <c r="F34" s="177">
        <v>-13.805912989</v>
      </c>
      <c r="G34" s="178">
        <v>-15.504391745</v>
      </c>
    </row>
    <row r="35" spans="1:7" ht="12.75">
      <c r="A35" s="122" t="s">
        <v>44</v>
      </c>
      <c r="B35" s="123" t="s">
        <v>45</v>
      </c>
      <c r="C35" s="180">
        <v>-21.692092094</v>
      </c>
      <c r="D35" s="180">
        <v>-9.371308386</v>
      </c>
      <c r="E35" s="180">
        <v>-6.822025738</v>
      </c>
      <c r="F35" s="180">
        <v>-11.072930529</v>
      </c>
      <c r="G35" s="181">
        <v>-16.944192518</v>
      </c>
    </row>
    <row r="36" spans="1:7" ht="12.75">
      <c r="A36" s="122" t="s">
        <v>46</v>
      </c>
      <c r="B36" s="123" t="s">
        <v>174</v>
      </c>
      <c r="C36" s="180">
        <v>-17.289228382</v>
      </c>
      <c r="D36" s="180">
        <v>0.0551868</v>
      </c>
      <c r="E36" s="180">
        <v>-11.744805862</v>
      </c>
      <c r="F36" s="180">
        <v>-9.294303211</v>
      </c>
      <c r="G36" s="181">
        <v>-23.064748359</v>
      </c>
    </row>
    <row r="37" spans="1:7" s="36" customFormat="1" ht="15">
      <c r="A37" s="122" t="s">
        <v>47</v>
      </c>
      <c r="B37" s="123" t="s">
        <v>48</v>
      </c>
      <c r="C37" s="179">
        <v>-16.245098863</v>
      </c>
      <c r="D37" s="179">
        <v>-1.602204185</v>
      </c>
      <c r="E37" s="180">
        <v>-1.891250262</v>
      </c>
      <c r="F37" s="180">
        <v>11.612117065</v>
      </c>
      <c r="G37" s="181">
        <v>-12.452029881</v>
      </c>
    </row>
    <row r="38" spans="1:7" s="34" customFormat="1" ht="12.75">
      <c r="A38" s="120" t="s">
        <v>49</v>
      </c>
      <c r="B38" s="121" t="s">
        <v>131</v>
      </c>
      <c r="C38" s="177">
        <v>-22.336796106</v>
      </c>
      <c r="D38" s="177">
        <v>-13.455104689</v>
      </c>
      <c r="E38" s="177">
        <v>-8.55020518</v>
      </c>
      <c r="F38" s="177">
        <v>-12.756208593</v>
      </c>
      <c r="G38" s="178">
        <v>-19.622822798</v>
      </c>
    </row>
    <row r="39" spans="1:7" ht="12.75">
      <c r="A39" s="122" t="s">
        <v>50</v>
      </c>
      <c r="B39" s="123" t="s">
        <v>51</v>
      </c>
      <c r="C39" s="180">
        <v>-26.886415222</v>
      </c>
      <c r="D39" s="180">
        <v>-36.04060701</v>
      </c>
      <c r="E39" s="180">
        <v>-19.686869086</v>
      </c>
      <c r="F39" s="180">
        <v>-11.747462453</v>
      </c>
      <c r="G39" s="181">
        <v>-17.210119119</v>
      </c>
    </row>
    <row r="40" spans="1:7" ht="12.75">
      <c r="A40" s="122" t="s">
        <v>52</v>
      </c>
      <c r="B40" s="123" t="s">
        <v>53</v>
      </c>
      <c r="C40" s="180">
        <v>-7.018966037</v>
      </c>
      <c r="D40" s="180">
        <v>-15.857161917</v>
      </c>
      <c r="E40" s="180">
        <v>-4.092709046</v>
      </c>
      <c r="F40" s="180">
        <v>-12.606376448</v>
      </c>
      <c r="G40" s="181">
        <v>-9.594808233</v>
      </c>
    </row>
    <row r="41" spans="1:7" s="36" customFormat="1" ht="15">
      <c r="A41" s="122" t="s">
        <v>172</v>
      </c>
      <c r="B41" s="123" t="s">
        <v>173</v>
      </c>
      <c r="C41" s="180">
        <v>-25.227706839</v>
      </c>
      <c r="D41" s="180">
        <v>-11.164779145</v>
      </c>
      <c r="E41" s="180">
        <v>-8.547653293</v>
      </c>
      <c r="F41" s="180">
        <v>-16.8715019</v>
      </c>
      <c r="G41" s="181">
        <v>-16.287780498</v>
      </c>
    </row>
    <row r="42" spans="1:7" s="34" customFormat="1" ht="12.75">
      <c r="A42" s="120" t="s">
        <v>54</v>
      </c>
      <c r="B42" s="121" t="s">
        <v>132</v>
      </c>
      <c r="C42" s="177">
        <v>-20.309165325</v>
      </c>
      <c r="D42" s="177">
        <v>-9.778076063</v>
      </c>
      <c r="E42" s="177">
        <v>-10.053578282</v>
      </c>
      <c r="F42" s="177">
        <v>-10.746887649</v>
      </c>
      <c r="G42" s="178">
        <v>-17.445781863</v>
      </c>
    </row>
    <row r="43" spans="1:7" s="36" customFormat="1" ht="15">
      <c r="A43" s="122" t="s">
        <v>55</v>
      </c>
      <c r="B43" s="123" t="s">
        <v>56</v>
      </c>
      <c r="C43" s="180">
        <v>-20.384476801</v>
      </c>
      <c r="D43" s="180">
        <v>-9.688976616</v>
      </c>
      <c r="E43" s="180">
        <v>-10.632342183</v>
      </c>
      <c r="F43" s="180">
        <v>-10.735357851</v>
      </c>
      <c r="G43" s="181">
        <v>-16.67330874</v>
      </c>
    </row>
    <row r="44" spans="1:7" s="34" customFormat="1" ht="12.75">
      <c r="A44" s="120" t="s">
        <v>57</v>
      </c>
      <c r="B44" s="121" t="s">
        <v>133</v>
      </c>
      <c r="C44" s="177">
        <v>-19.018109778</v>
      </c>
      <c r="D44" s="177">
        <v>-9.644285998</v>
      </c>
      <c r="E44" s="177">
        <v>-5.072484606</v>
      </c>
      <c r="F44" s="177">
        <v>-10.874815869</v>
      </c>
      <c r="G44" s="178">
        <v>-19.29017198</v>
      </c>
    </row>
    <row r="45" spans="1:7" s="36" customFormat="1" ht="15">
      <c r="A45" s="122" t="s">
        <v>58</v>
      </c>
      <c r="B45" s="123" t="s">
        <v>267</v>
      </c>
      <c r="C45" s="180">
        <v>-19.022310893</v>
      </c>
      <c r="D45" s="180">
        <v>-9.763403324</v>
      </c>
      <c r="E45" s="180">
        <v>-5.072484606</v>
      </c>
      <c r="F45" s="180">
        <v>-10.874815869</v>
      </c>
      <c r="G45" s="181">
        <v>-19.299039132</v>
      </c>
    </row>
    <row r="46" spans="1:7" s="34" customFormat="1" ht="12.75">
      <c r="A46" s="120" t="s">
        <v>60</v>
      </c>
      <c r="B46" s="121" t="s">
        <v>134</v>
      </c>
      <c r="C46" s="177">
        <v>-11.99561688</v>
      </c>
      <c r="D46" s="177">
        <v>-9.771880199</v>
      </c>
      <c r="E46" s="177">
        <v>-7.431705142</v>
      </c>
      <c r="F46" s="177">
        <v>-8.482050134</v>
      </c>
      <c r="G46" s="178">
        <v>-13.743577214</v>
      </c>
    </row>
    <row r="47" spans="1:7" ht="12.75">
      <c r="A47" s="122" t="s">
        <v>61</v>
      </c>
      <c r="B47" s="123" t="s">
        <v>265</v>
      </c>
      <c r="C47" s="180">
        <v>-10.848356095</v>
      </c>
      <c r="D47" s="180">
        <v>-8.450254302</v>
      </c>
      <c r="E47" s="180">
        <v>-5.960741353</v>
      </c>
      <c r="F47" s="180">
        <v>-7.65828802</v>
      </c>
      <c r="G47" s="181">
        <v>-14.10115211</v>
      </c>
    </row>
    <row r="48" spans="1:7" ht="12.75">
      <c r="A48" s="122" t="s">
        <v>62</v>
      </c>
      <c r="B48" s="123" t="s">
        <v>63</v>
      </c>
      <c r="C48" s="180">
        <v>-17.682977117</v>
      </c>
      <c r="D48" s="180">
        <v>-4.181950285</v>
      </c>
      <c r="E48" s="180">
        <v>-4.183663889</v>
      </c>
      <c r="F48" s="180">
        <v>-1.136996317</v>
      </c>
      <c r="G48" s="181">
        <v>-11.85236457</v>
      </c>
    </row>
    <row r="49" spans="1:7" s="36" customFormat="1" ht="15">
      <c r="A49" s="122" t="s">
        <v>64</v>
      </c>
      <c r="B49" s="123" t="s">
        <v>153</v>
      </c>
      <c r="C49" s="180">
        <v>-13.053401528</v>
      </c>
      <c r="D49" s="180">
        <v>10.095070403</v>
      </c>
      <c r="E49" s="180">
        <v>-7.783001966</v>
      </c>
      <c r="F49" s="180">
        <v>-8.03962723</v>
      </c>
      <c r="G49" s="181">
        <v>-9.139213491</v>
      </c>
    </row>
    <row r="50" spans="1:7" s="34" customFormat="1" ht="12.75">
      <c r="A50" s="120" t="s">
        <v>65</v>
      </c>
      <c r="B50" s="121" t="s">
        <v>135</v>
      </c>
      <c r="C50" s="177">
        <v>-17.898934287</v>
      </c>
      <c r="D50" s="177">
        <v>-18.473664315</v>
      </c>
      <c r="E50" s="177">
        <v>-14.66033085</v>
      </c>
      <c r="F50" s="177">
        <v>-12.411675063</v>
      </c>
      <c r="G50" s="178">
        <v>-13.342084549</v>
      </c>
    </row>
    <row r="51" spans="1:7" ht="12.75">
      <c r="A51" s="122" t="s">
        <v>66</v>
      </c>
      <c r="B51" s="123" t="s">
        <v>67</v>
      </c>
      <c r="C51" s="180">
        <v>-17.731944568</v>
      </c>
      <c r="D51" s="180">
        <v>-18.625568208</v>
      </c>
      <c r="E51" s="180">
        <v>-14.127746267</v>
      </c>
      <c r="F51" s="180">
        <v>-11.812048366</v>
      </c>
      <c r="G51" s="181">
        <v>-13.213802451</v>
      </c>
    </row>
    <row r="52" spans="1:7" s="36" customFormat="1" ht="15">
      <c r="A52" s="122" t="s">
        <v>68</v>
      </c>
      <c r="B52" s="123" t="s">
        <v>154</v>
      </c>
      <c r="C52" s="180">
        <v>-17.308104257</v>
      </c>
      <c r="D52" s="180">
        <v>-14.173170239</v>
      </c>
      <c r="E52" s="180">
        <v>-16.782571201</v>
      </c>
      <c r="F52" s="180">
        <v>-15.445513444</v>
      </c>
      <c r="G52" s="181">
        <v>-12.045582774</v>
      </c>
    </row>
    <row r="53" spans="1:7" s="34" customFormat="1" ht="12.75">
      <c r="A53" s="120" t="s">
        <v>69</v>
      </c>
      <c r="B53" s="121" t="s">
        <v>136</v>
      </c>
      <c r="C53" s="177">
        <v>-8.978020173</v>
      </c>
      <c r="D53" s="177">
        <v>-9.392790237</v>
      </c>
      <c r="E53" s="177">
        <v>-4.331075045</v>
      </c>
      <c r="F53" s="177">
        <v>-8.021538111</v>
      </c>
      <c r="G53" s="178">
        <v>-9.495082212</v>
      </c>
    </row>
    <row r="54" spans="1:7" ht="12.75">
      <c r="A54" s="122" t="s">
        <v>70</v>
      </c>
      <c r="B54" s="123" t="s">
        <v>71</v>
      </c>
      <c r="C54" s="180">
        <v>-10.924427248</v>
      </c>
      <c r="D54" s="180">
        <v>-9.770524001</v>
      </c>
      <c r="E54" s="180">
        <v>-2.41230616</v>
      </c>
      <c r="F54" s="180">
        <v>-6.451874932</v>
      </c>
      <c r="G54" s="181">
        <v>-17.135113509</v>
      </c>
    </row>
    <row r="55" spans="1:7" ht="12.75">
      <c r="A55" s="122" t="s">
        <v>72</v>
      </c>
      <c r="B55" s="123" t="s">
        <v>73</v>
      </c>
      <c r="C55" s="180">
        <v>1.886505273</v>
      </c>
      <c r="D55" s="180">
        <v>-5.635628818</v>
      </c>
      <c r="E55" s="180">
        <v>0.11994954</v>
      </c>
      <c r="F55" s="180">
        <v>1.639520333</v>
      </c>
      <c r="G55" s="181">
        <v>-2.099970528</v>
      </c>
    </row>
    <row r="56" spans="1:7" s="36" customFormat="1" ht="15">
      <c r="A56" s="122" t="s">
        <v>74</v>
      </c>
      <c r="B56" s="123" t="s">
        <v>266</v>
      </c>
      <c r="C56" s="180">
        <v>-8.743951357</v>
      </c>
      <c r="D56" s="180">
        <v>-9.700602216</v>
      </c>
      <c r="E56" s="180">
        <v>-6.525995358</v>
      </c>
      <c r="F56" s="180">
        <v>-8.441403352</v>
      </c>
      <c r="G56" s="181">
        <v>-10.975153766</v>
      </c>
    </row>
    <row r="57" spans="1:7" s="34" customFormat="1" ht="12.75">
      <c r="A57" s="120" t="s">
        <v>75</v>
      </c>
      <c r="B57" s="121" t="s">
        <v>137</v>
      </c>
      <c r="C57" s="177">
        <v>-21.347061648</v>
      </c>
      <c r="D57" s="177">
        <v>-9.020600111</v>
      </c>
      <c r="E57" s="177">
        <v>-5.57140112</v>
      </c>
      <c r="F57" s="177">
        <v>-10.501774776</v>
      </c>
      <c r="G57" s="178">
        <v>-3.42839806</v>
      </c>
    </row>
    <row r="58" spans="1:7" ht="12.75">
      <c r="A58" s="122" t="s">
        <v>76</v>
      </c>
      <c r="B58" s="123" t="s">
        <v>77</v>
      </c>
      <c r="C58" s="180">
        <v>-17.626811635</v>
      </c>
      <c r="D58" s="180">
        <v>-7.500993159</v>
      </c>
      <c r="E58" s="180">
        <v>-6.635096692</v>
      </c>
      <c r="F58" s="180">
        <v>-10.800870414</v>
      </c>
      <c r="G58" s="181">
        <v>-1.406177991</v>
      </c>
    </row>
    <row r="59" spans="1:7" ht="12.75">
      <c r="A59" s="122" t="s">
        <v>78</v>
      </c>
      <c r="B59" s="123" t="s">
        <v>158</v>
      </c>
      <c r="C59" s="180">
        <v>-35.577495003</v>
      </c>
      <c r="D59" s="180">
        <v>-11.356746304</v>
      </c>
      <c r="E59" s="180">
        <v>-7.254900797</v>
      </c>
      <c r="F59" s="180">
        <v>0.117438518</v>
      </c>
      <c r="G59" s="181">
        <v>-27.533809024</v>
      </c>
    </row>
    <row r="60" spans="1:7" s="36" customFormat="1" ht="15">
      <c r="A60" s="122" t="s">
        <v>79</v>
      </c>
      <c r="B60" s="123" t="s">
        <v>80</v>
      </c>
      <c r="C60" s="180">
        <v>-8.107828926</v>
      </c>
      <c r="D60" s="180">
        <v>-8.054822518</v>
      </c>
      <c r="E60" s="180">
        <v>-13.041335034</v>
      </c>
      <c r="F60" s="180">
        <v>-7.738189659</v>
      </c>
      <c r="G60" s="181">
        <v>-6.013117335</v>
      </c>
    </row>
    <row r="61" spans="1:7" ht="12.75">
      <c r="A61" s="122" t="s">
        <v>206</v>
      </c>
      <c r="B61" s="123" t="s">
        <v>208</v>
      </c>
      <c r="C61" s="180">
        <v>-6.431062286</v>
      </c>
      <c r="D61" s="180">
        <v>-8.241519327</v>
      </c>
      <c r="E61" s="180">
        <v>-6.629279686</v>
      </c>
      <c r="F61" s="180">
        <v>-18.999128623</v>
      </c>
      <c r="G61" s="181">
        <v>-5.993576698</v>
      </c>
    </row>
    <row r="62" spans="1:7" s="34" customFormat="1" ht="12.75">
      <c r="A62" s="120" t="s">
        <v>81</v>
      </c>
      <c r="B62" s="121" t="s">
        <v>138</v>
      </c>
      <c r="C62" s="177">
        <v>-17.219750278</v>
      </c>
      <c r="D62" s="177">
        <v>-4.24982694</v>
      </c>
      <c r="E62" s="177">
        <v>-5.642023641</v>
      </c>
      <c r="F62" s="177">
        <v>-3.532920798</v>
      </c>
      <c r="G62" s="178">
        <v>-11.773441557</v>
      </c>
    </row>
    <row r="63" spans="1:7" s="36" customFormat="1" ht="15">
      <c r="A63" s="185" t="s">
        <v>236</v>
      </c>
      <c r="B63" s="123" t="s">
        <v>237</v>
      </c>
      <c r="C63" s="207">
        <v>-26.378380976319406</v>
      </c>
      <c r="D63" s="207">
        <v>-6.407097122502159</v>
      </c>
      <c r="E63" s="207">
        <v>-3.1096986391945136</v>
      </c>
      <c r="F63" s="207">
        <v>-9.232355142247183</v>
      </c>
      <c r="G63" s="208">
        <v>-18.394972004631573</v>
      </c>
    </row>
    <row r="64" spans="1:7" ht="12.75">
      <c r="A64" s="185" t="s">
        <v>238</v>
      </c>
      <c r="B64" s="123" t="s">
        <v>239</v>
      </c>
      <c r="C64" s="139">
        <v>-13.135855274413476</v>
      </c>
      <c r="D64" s="139">
        <v>-5.165093990056057</v>
      </c>
      <c r="E64" s="139">
        <v>1.4233525435912053</v>
      </c>
      <c r="F64" s="139">
        <v>4.421821955407679</v>
      </c>
      <c r="G64" s="140">
        <v>7.1740983272887915</v>
      </c>
    </row>
    <row r="65" spans="1:7" s="34" customFormat="1" ht="12.75">
      <c r="A65" s="122" t="s">
        <v>82</v>
      </c>
      <c r="B65" s="123" t="s">
        <v>83</v>
      </c>
      <c r="C65" s="139">
        <v>-23.459080623333872</v>
      </c>
      <c r="D65" s="139">
        <v>-14.012689111027765</v>
      </c>
      <c r="E65" s="139">
        <v>-16.107401613045937</v>
      </c>
      <c r="F65" s="139">
        <v>-13.424572661285005</v>
      </c>
      <c r="G65" s="140">
        <v>-30.573126507393756</v>
      </c>
    </row>
    <row r="66" spans="1:7" ht="12.75">
      <c r="A66" s="185" t="s">
        <v>240</v>
      </c>
      <c r="B66" s="123" t="s">
        <v>241</v>
      </c>
      <c r="C66" s="139">
        <v>-11.397351977613068</v>
      </c>
      <c r="D66" s="139">
        <v>-11.397021974499289</v>
      </c>
      <c r="E66" s="139">
        <v>-10.304871748224665</v>
      </c>
      <c r="F66" s="139">
        <v>-5.348965393113614</v>
      </c>
      <c r="G66" s="140">
        <v>-17.94616204630044</v>
      </c>
    </row>
    <row r="67" spans="1:7" s="36" customFormat="1" ht="15">
      <c r="A67" s="185" t="s">
        <v>242</v>
      </c>
      <c r="B67" s="123" t="s">
        <v>243</v>
      </c>
      <c r="C67" s="139">
        <v>-8.945124162010387</v>
      </c>
      <c r="D67" s="139">
        <v>-5.33850073649954</v>
      </c>
      <c r="E67" s="139">
        <v>-8.262878359231662</v>
      </c>
      <c r="F67" s="139">
        <v>-9.326036195164056</v>
      </c>
      <c r="G67" s="140">
        <v>-10.097445198800358</v>
      </c>
    </row>
    <row r="68" spans="1:7" ht="12.75">
      <c r="A68" s="185" t="s">
        <v>84</v>
      </c>
      <c r="B68" s="123" t="s">
        <v>85</v>
      </c>
      <c r="C68" s="139">
        <v>-23.27239506458999</v>
      </c>
      <c r="D68" s="139">
        <v>-5.993235037675393</v>
      </c>
      <c r="E68" s="139">
        <v>-2.447663105728315</v>
      </c>
      <c r="F68" s="139">
        <v>-9.780010210922363</v>
      </c>
      <c r="G68" s="140">
        <v>-18.42592098115906</v>
      </c>
    </row>
    <row r="69" spans="1:7" s="34" customFormat="1" ht="12.75">
      <c r="A69" s="185" t="s">
        <v>244</v>
      </c>
      <c r="B69" s="123" t="s">
        <v>245</v>
      </c>
      <c r="C69" s="139">
        <v>-21.710432592205876</v>
      </c>
      <c r="D69" s="139">
        <v>-10.788633165161842</v>
      </c>
      <c r="E69" s="139">
        <v>-2.1483433490850135</v>
      </c>
      <c r="F69" s="186" t="s">
        <v>271</v>
      </c>
      <c r="G69" s="140">
        <v>-18.843775611782632</v>
      </c>
    </row>
    <row r="70" spans="1:7" s="36" customFormat="1" ht="15">
      <c r="A70" s="120" t="s">
        <v>86</v>
      </c>
      <c r="B70" s="121" t="s">
        <v>139</v>
      </c>
      <c r="C70" s="177">
        <v>-27.332064269</v>
      </c>
      <c r="D70" s="177">
        <v>-12.269660185</v>
      </c>
      <c r="E70" s="177">
        <v>-11.345419077</v>
      </c>
      <c r="F70" s="177">
        <v>-19.203015546</v>
      </c>
      <c r="G70" s="178">
        <v>-35.230140696</v>
      </c>
    </row>
    <row r="71" spans="1:7" ht="12.75">
      <c r="A71" s="122" t="s">
        <v>87</v>
      </c>
      <c r="B71" s="123" t="s">
        <v>88</v>
      </c>
      <c r="C71" s="180">
        <v>-20.496674977</v>
      </c>
      <c r="D71" s="180">
        <v>-10.813570886</v>
      </c>
      <c r="E71" s="180">
        <v>-2.487041456</v>
      </c>
      <c r="F71" s="180">
        <v>-11.788054739</v>
      </c>
      <c r="G71" s="181">
        <v>-26.409376457</v>
      </c>
    </row>
    <row r="72" spans="1:8" s="34" customFormat="1" ht="12.75">
      <c r="A72" s="122" t="s">
        <v>89</v>
      </c>
      <c r="B72" s="123" t="s">
        <v>90</v>
      </c>
      <c r="C72" s="179">
        <v>-29.911444</v>
      </c>
      <c r="D72" s="179">
        <v>-15.578735573</v>
      </c>
      <c r="E72" s="180">
        <v>-10.365055828</v>
      </c>
      <c r="F72" s="179" t="s">
        <v>272</v>
      </c>
      <c r="G72" s="182">
        <v>-35.623038717</v>
      </c>
      <c r="H72" s="174">
        <v>-34.056098709</v>
      </c>
    </row>
    <row r="73" spans="1:7" s="36" customFormat="1" ht="15">
      <c r="A73" s="122" t="s">
        <v>91</v>
      </c>
      <c r="B73" s="123" t="s">
        <v>92</v>
      </c>
      <c r="C73" s="180">
        <v>-18.195622715</v>
      </c>
      <c r="D73" s="180">
        <v>-8.211228884</v>
      </c>
      <c r="E73" s="180">
        <v>-7.246916703</v>
      </c>
      <c r="F73" s="180">
        <v>-5.261070332</v>
      </c>
      <c r="G73" s="181">
        <v>-29.743863855</v>
      </c>
    </row>
    <row r="74" spans="1:7" ht="12.75">
      <c r="A74" s="120" t="s">
        <v>93</v>
      </c>
      <c r="B74" s="121" t="s">
        <v>140</v>
      </c>
      <c r="C74" s="177">
        <v>-24.371108521</v>
      </c>
      <c r="D74" s="177">
        <v>-8.507720519</v>
      </c>
      <c r="E74" s="177">
        <v>-8.058154388</v>
      </c>
      <c r="F74" s="177">
        <v>-9.379517501</v>
      </c>
      <c r="G74" s="178">
        <v>-25.503612006</v>
      </c>
    </row>
    <row r="75" spans="1:7" s="12" customFormat="1" ht="15">
      <c r="A75" s="122" t="s">
        <v>94</v>
      </c>
      <c r="B75" s="123" t="s">
        <v>95</v>
      </c>
      <c r="C75" s="184" t="s">
        <v>271</v>
      </c>
      <c r="D75" s="187" t="s">
        <v>271</v>
      </c>
      <c r="E75" s="180">
        <v>-16.1</v>
      </c>
      <c r="F75" s="184" t="s">
        <v>271</v>
      </c>
      <c r="G75" s="181">
        <v>-16.129793763</v>
      </c>
    </row>
    <row r="76" spans="1:7" ht="12.75">
      <c r="A76" s="122" t="s">
        <v>96</v>
      </c>
      <c r="B76" s="123" t="s">
        <v>97</v>
      </c>
      <c r="C76" s="180">
        <v>-25.015730458</v>
      </c>
      <c r="D76" s="180">
        <v>-10.662128889</v>
      </c>
      <c r="E76" s="180">
        <v>-7.993899911</v>
      </c>
      <c r="F76" s="180">
        <v>-10.510496032</v>
      </c>
      <c r="G76" s="181">
        <v>-29.958099374</v>
      </c>
    </row>
    <row r="77" spans="1:7" ht="12.75">
      <c r="A77" s="120" t="s">
        <v>98</v>
      </c>
      <c r="B77" s="121" t="s">
        <v>141</v>
      </c>
      <c r="C77" s="177">
        <v>-14.613543173</v>
      </c>
      <c r="D77" s="177">
        <v>-5.717018007</v>
      </c>
      <c r="E77" s="177">
        <v>-10.427591624</v>
      </c>
      <c r="F77" s="177">
        <v>-13.837183349</v>
      </c>
      <c r="G77" s="178">
        <v>-23.973657335</v>
      </c>
    </row>
    <row r="78" spans="1:7" s="34" customFormat="1" ht="12.75">
      <c r="A78" s="122" t="s">
        <v>99</v>
      </c>
      <c r="B78" s="123" t="s">
        <v>209</v>
      </c>
      <c r="C78" s="180">
        <v>-14.285852631</v>
      </c>
      <c r="D78" s="180">
        <v>-4.582748259</v>
      </c>
      <c r="E78" s="180">
        <v>-10.144418958</v>
      </c>
      <c r="F78" s="180">
        <v>-15.435775729</v>
      </c>
      <c r="G78" s="181">
        <v>-20.008676374</v>
      </c>
    </row>
    <row r="79" spans="1:7" ht="12.75">
      <c r="A79" s="122" t="s">
        <v>100</v>
      </c>
      <c r="B79" s="123" t="s">
        <v>101</v>
      </c>
      <c r="C79" s="180">
        <v>-23.035624302</v>
      </c>
      <c r="D79" s="180">
        <v>-9.849171547</v>
      </c>
      <c r="E79" s="180">
        <v>-6.616274806</v>
      </c>
      <c r="F79" s="180">
        <v>-9.870650387</v>
      </c>
      <c r="G79" s="181">
        <v>-24.272864831</v>
      </c>
    </row>
    <row r="80" spans="1:7" s="36" customFormat="1" ht="15">
      <c r="A80" s="120" t="s">
        <v>102</v>
      </c>
      <c r="B80" s="121" t="s">
        <v>142</v>
      </c>
      <c r="C80" s="177">
        <v>-25.966509442</v>
      </c>
      <c r="D80" s="177">
        <v>-8.420548736</v>
      </c>
      <c r="E80" s="177">
        <v>-7.089263971</v>
      </c>
      <c r="F80" s="177">
        <v>-13.01752176</v>
      </c>
      <c r="G80" s="178">
        <v>-29.196570872</v>
      </c>
    </row>
    <row r="81" spans="1:7" ht="12.75">
      <c r="A81" s="122" t="s">
        <v>103</v>
      </c>
      <c r="B81" s="123" t="s">
        <v>104</v>
      </c>
      <c r="C81" s="180">
        <v>-26.330063943</v>
      </c>
      <c r="D81" s="180">
        <v>-10.587904765</v>
      </c>
      <c r="E81" s="180">
        <v>-8.611882142</v>
      </c>
      <c r="F81" s="180">
        <v>-16.469177833</v>
      </c>
      <c r="G81" s="181">
        <v>-31.977159166</v>
      </c>
    </row>
    <row r="82" spans="1:7" s="34" customFormat="1" ht="12.75">
      <c r="A82" s="122" t="s">
        <v>220</v>
      </c>
      <c r="B82" s="123" t="s">
        <v>221</v>
      </c>
      <c r="C82" s="180">
        <v>-15.181562498</v>
      </c>
      <c r="D82" s="180">
        <v>-11.067182815</v>
      </c>
      <c r="E82" s="180">
        <v>-11.955027927</v>
      </c>
      <c r="F82" s="180">
        <v>-27.615839656</v>
      </c>
      <c r="G82" s="181">
        <v>-20.287576627</v>
      </c>
    </row>
    <row r="83" spans="1:7" ht="12.75">
      <c r="A83" s="120" t="s">
        <v>105</v>
      </c>
      <c r="B83" s="121" t="s">
        <v>143</v>
      </c>
      <c r="C83" s="177">
        <v>-17.434590865</v>
      </c>
      <c r="D83" s="177">
        <v>-10.791253422</v>
      </c>
      <c r="E83" s="177">
        <v>8.270870518</v>
      </c>
      <c r="F83" s="177">
        <v>-19.589260898</v>
      </c>
      <c r="G83" s="178">
        <v>-14.655956131</v>
      </c>
    </row>
    <row r="84" spans="1:8" ht="12.75">
      <c r="A84" s="122" t="s">
        <v>106</v>
      </c>
      <c r="B84" s="123" t="s">
        <v>107</v>
      </c>
      <c r="C84" s="180">
        <v>-7.862539945</v>
      </c>
      <c r="D84" s="180">
        <v>-5.510848955</v>
      </c>
      <c r="E84" s="180">
        <v>4.36349475</v>
      </c>
      <c r="F84" s="184" t="s">
        <v>272</v>
      </c>
      <c r="G84" s="181">
        <v>7.356754298</v>
      </c>
      <c r="H84" s="175">
        <v>-5.819606868</v>
      </c>
    </row>
    <row r="85" spans="1:7" ht="12.75">
      <c r="A85" s="122" t="s">
        <v>108</v>
      </c>
      <c r="B85" s="123" t="s">
        <v>109</v>
      </c>
      <c r="C85" s="180">
        <v>-15.749857562</v>
      </c>
      <c r="D85" s="180">
        <v>-8.624377046</v>
      </c>
      <c r="E85" s="180">
        <v>-6.473844403</v>
      </c>
      <c r="F85" s="180">
        <v>-12.43603373</v>
      </c>
      <c r="G85" s="181">
        <v>9.345451239</v>
      </c>
    </row>
    <row r="86" spans="1:7" ht="12.75">
      <c r="A86" s="122" t="s">
        <v>144</v>
      </c>
      <c r="B86" s="123" t="s">
        <v>145</v>
      </c>
      <c r="C86" s="180">
        <v>-20.771554421</v>
      </c>
      <c r="D86" s="180">
        <v>-11.028269933</v>
      </c>
      <c r="E86" s="180">
        <v>-2.081126373</v>
      </c>
      <c r="F86" s="180">
        <v>-7.905153709</v>
      </c>
      <c r="G86" s="181">
        <v>-12.824182655</v>
      </c>
    </row>
    <row r="87" spans="1:7" ht="12.75">
      <c r="A87" s="120" t="s">
        <v>110</v>
      </c>
      <c r="B87" s="121" t="s">
        <v>146</v>
      </c>
      <c r="C87" s="177">
        <v>-21.497982545</v>
      </c>
      <c r="D87" s="177">
        <v>-31.427460852</v>
      </c>
      <c r="E87" s="177">
        <v>-14.716966382</v>
      </c>
      <c r="F87" s="177">
        <v>-16.342679855</v>
      </c>
      <c r="G87" s="178">
        <v>-33.603904633</v>
      </c>
    </row>
    <row r="88" spans="1:7" ht="12.75">
      <c r="A88" s="122" t="s">
        <v>111</v>
      </c>
      <c r="B88" s="123" t="s">
        <v>112</v>
      </c>
      <c r="C88" s="180">
        <v>-12.977510831</v>
      </c>
      <c r="D88" s="180">
        <v>-6.148561165</v>
      </c>
      <c r="E88" s="180">
        <v>-8.215874055</v>
      </c>
      <c r="F88" s="180">
        <v>-4.357338728</v>
      </c>
      <c r="G88" s="181">
        <v>-14.46862097</v>
      </c>
    </row>
    <row r="89" spans="1:7" ht="12.75">
      <c r="A89" s="122" t="s">
        <v>113</v>
      </c>
      <c r="B89" s="123" t="s">
        <v>114</v>
      </c>
      <c r="C89" s="180">
        <v>-17.99349271</v>
      </c>
      <c r="D89" s="180">
        <v>-41.278869332</v>
      </c>
      <c r="E89" s="180">
        <v>-6.155683658</v>
      </c>
      <c r="F89" s="180">
        <v>-15.33403855</v>
      </c>
      <c r="G89" s="181">
        <v>-34.817064117</v>
      </c>
    </row>
    <row r="90" spans="1:7" ht="12.75">
      <c r="A90" s="122" t="s">
        <v>115</v>
      </c>
      <c r="B90" s="123" t="s">
        <v>116</v>
      </c>
      <c r="C90" s="180">
        <v>-16.827537429</v>
      </c>
      <c r="D90" s="180">
        <v>-1.514573515</v>
      </c>
      <c r="E90" s="180">
        <v>-6.574394849</v>
      </c>
      <c r="F90" s="180">
        <v>-11.818511961</v>
      </c>
      <c r="G90" s="181">
        <v>-8.952385029</v>
      </c>
    </row>
    <row r="91" spans="1:7" ht="12.75">
      <c r="A91" s="122" t="s">
        <v>222</v>
      </c>
      <c r="B91" s="123" t="s">
        <v>223</v>
      </c>
      <c r="C91" s="180">
        <v>-31.606045674</v>
      </c>
      <c r="D91" s="180">
        <v>-7.888471453</v>
      </c>
      <c r="E91" s="180">
        <v>-10.631406514</v>
      </c>
      <c r="F91" s="180">
        <v>2.358296102</v>
      </c>
      <c r="G91" s="181">
        <v>-31.231079575</v>
      </c>
    </row>
    <row r="92" spans="1:7" ht="12.75">
      <c r="A92" s="188" t="s">
        <v>201</v>
      </c>
      <c r="B92" s="123" t="s">
        <v>202</v>
      </c>
      <c r="C92" s="139">
        <v>-26.909354659</v>
      </c>
      <c r="D92" s="139">
        <v>-18.942237532</v>
      </c>
      <c r="E92" s="180">
        <v>-8.29993205</v>
      </c>
      <c r="F92" s="184" t="s">
        <v>271</v>
      </c>
      <c r="G92" s="181">
        <v>-19.064749614</v>
      </c>
    </row>
    <row r="93" spans="1:7" ht="12.75">
      <c r="A93" s="132" t="s">
        <v>204</v>
      </c>
      <c r="B93" s="133" t="s">
        <v>210</v>
      </c>
      <c r="C93" s="146">
        <v>-18.228838232</v>
      </c>
      <c r="D93" s="146">
        <v>-6.965367314</v>
      </c>
      <c r="E93" s="189">
        <v>-9.201017357</v>
      </c>
      <c r="F93" s="189">
        <v>-8.517408738</v>
      </c>
      <c r="G93" s="190">
        <v>-22.236230008</v>
      </c>
    </row>
    <row r="94" spans="1:5" ht="12.75">
      <c r="A94" s="1"/>
      <c r="B94" s="1"/>
      <c r="C94" s="7"/>
      <c r="D94" s="2"/>
      <c r="E94" s="2"/>
    </row>
    <row r="95" spans="1:5" ht="12.75">
      <c r="A95" s="11" t="s">
        <v>248</v>
      </c>
      <c r="B95" s="1"/>
      <c r="C95" s="7"/>
      <c r="D95" s="2"/>
      <c r="E95" s="2"/>
    </row>
    <row r="96" spans="1:5" ht="12.75">
      <c r="A96" s="1" t="s">
        <v>259</v>
      </c>
      <c r="B96" s="1"/>
      <c r="C96" s="38"/>
      <c r="D96" s="38"/>
      <c r="E96" s="38"/>
    </row>
    <row r="97" spans="1:2" ht="12.75">
      <c r="A97" s="1" t="s">
        <v>264</v>
      </c>
      <c r="B97" s="1"/>
    </row>
    <row r="98" spans="1:2" ht="12.75">
      <c r="A98" s="1" t="s">
        <v>226</v>
      </c>
      <c r="B98" s="1"/>
    </row>
    <row r="99" spans="1:2" ht="12.75">
      <c r="A99" s="255" t="s">
        <v>284</v>
      </c>
      <c r="B99" s="241"/>
    </row>
  </sheetData>
  <sheetProtection/>
  <mergeCells count="5">
    <mergeCell ref="A1:G1"/>
    <mergeCell ref="A2:B4"/>
    <mergeCell ref="C2:G3"/>
    <mergeCell ref="A5:B5"/>
    <mergeCell ref="A99:B9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49:F52"/>
  <sheetViews>
    <sheetView zoomScalePageLayoutView="0" workbookViewId="0" topLeftCell="A16">
      <selection activeCell="Q50" sqref="Q50"/>
    </sheetView>
  </sheetViews>
  <sheetFormatPr defaultColWidth="11.421875" defaultRowHeight="12.75"/>
  <sheetData>
    <row r="49" ht="12.75">
      <c r="B49" s="9" t="s">
        <v>156</v>
      </c>
    </row>
    <row r="50" ht="12.75">
      <c r="B50" s="9" t="s">
        <v>230</v>
      </c>
    </row>
    <row r="51" ht="12.75">
      <c r="B51" s="9" t="s">
        <v>216</v>
      </c>
    </row>
    <row r="52" spans="2:6" ht="12.75" customHeight="1">
      <c r="B52" s="256" t="s">
        <v>227</v>
      </c>
      <c r="C52" s="256"/>
      <c r="D52" s="256"/>
      <c r="E52" s="256"/>
      <c r="F52" s="256"/>
    </row>
  </sheetData>
  <sheetProtection/>
  <mergeCells count="1">
    <mergeCell ref="B52:F5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89"/>
  <sheetViews>
    <sheetView zoomScalePageLayoutView="0" workbookViewId="0" topLeftCell="A1">
      <selection activeCell="Q50" sqref="Q50"/>
    </sheetView>
  </sheetViews>
  <sheetFormatPr defaultColWidth="11.421875" defaultRowHeight="12.75"/>
  <cols>
    <col min="1" max="1" width="7.28125" style="34" customWidth="1"/>
    <col min="2" max="2" width="38.57421875" style="0" customWidth="1"/>
    <col min="4" max="4" width="16.8515625" style="0" customWidth="1"/>
    <col min="6" max="6" width="24.57421875" style="0" customWidth="1"/>
    <col min="7" max="7" width="11.421875" style="78" customWidth="1"/>
  </cols>
  <sheetData>
    <row r="1" spans="2:13" s="34" customFormat="1" ht="12.75">
      <c r="B1" s="34" t="s">
        <v>178</v>
      </c>
      <c r="C1" s="34" t="s">
        <v>179</v>
      </c>
      <c r="D1" s="34" t="s">
        <v>157</v>
      </c>
      <c r="G1" s="84"/>
      <c r="J1"/>
      <c r="K1"/>
      <c r="L1"/>
      <c r="M1"/>
    </row>
    <row r="2" spans="1:13" ht="12.75">
      <c r="A2" t="s">
        <v>215</v>
      </c>
      <c r="B2" s="34" t="s">
        <v>159</v>
      </c>
      <c r="C2">
        <v>19.390082427</v>
      </c>
      <c r="D2" s="42">
        <v>2310</v>
      </c>
      <c r="E2" s="80" t="s">
        <v>215</v>
      </c>
      <c r="F2" s="80" t="s">
        <v>159</v>
      </c>
      <c r="G2" s="85">
        <v>19.390082427</v>
      </c>
      <c r="H2" s="81">
        <v>2310</v>
      </c>
      <c r="L2" s="64"/>
      <c r="M2" s="73"/>
    </row>
    <row r="3" spans="1:12" ht="15">
      <c r="A3" s="12" t="s">
        <v>9</v>
      </c>
      <c r="B3" s="34" t="s">
        <v>10</v>
      </c>
      <c r="C3">
        <v>100</v>
      </c>
      <c r="D3" s="43">
        <v>4400</v>
      </c>
      <c r="E3" s="80" t="s">
        <v>9</v>
      </c>
      <c r="F3" s="80" t="s">
        <v>10</v>
      </c>
      <c r="G3" s="77">
        <v>100</v>
      </c>
      <c r="H3" s="81">
        <v>4400</v>
      </c>
      <c r="I3" s="12"/>
      <c r="L3" s="65"/>
    </row>
    <row r="4" spans="1:12" ht="15">
      <c r="A4" s="12" t="s">
        <v>147</v>
      </c>
      <c r="B4" s="34" t="s">
        <v>148</v>
      </c>
      <c r="C4">
        <v>100</v>
      </c>
      <c r="D4" s="43">
        <v>3500</v>
      </c>
      <c r="E4" s="80" t="s">
        <v>147</v>
      </c>
      <c r="F4" s="82" t="s">
        <v>148</v>
      </c>
      <c r="G4" s="77">
        <v>100</v>
      </c>
      <c r="H4" s="81">
        <v>3500</v>
      </c>
      <c r="I4" s="12"/>
      <c r="L4" s="65"/>
    </row>
    <row r="5" spans="1:12" ht="15">
      <c r="A5" s="12" t="s">
        <v>177</v>
      </c>
      <c r="B5" s="34" t="s">
        <v>149</v>
      </c>
      <c r="C5">
        <v>100</v>
      </c>
      <c r="D5" s="43">
        <v>4150</v>
      </c>
      <c r="E5" s="80" t="s">
        <v>177</v>
      </c>
      <c r="F5" s="80" t="s">
        <v>149</v>
      </c>
      <c r="G5" s="77">
        <v>100</v>
      </c>
      <c r="H5" s="81">
        <v>4150</v>
      </c>
      <c r="I5" s="12"/>
      <c r="L5" s="69"/>
    </row>
    <row r="6" spans="1:12" ht="15">
      <c r="A6" s="12" t="s">
        <v>19</v>
      </c>
      <c r="B6" s="34" t="s">
        <v>20</v>
      </c>
      <c r="C6">
        <v>30.442878595</v>
      </c>
      <c r="D6" s="43">
        <v>3350</v>
      </c>
      <c r="E6" s="80" t="s">
        <v>99</v>
      </c>
      <c r="F6" s="80" t="s">
        <v>209</v>
      </c>
      <c r="G6" s="77">
        <v>64.10305375726935</v>
      </c>
      <c r="H6" s="83">
        <v>3710</v>
      </c>
      <c r="I6" s="12"/>
      <c r="L6" s="64"/>
    </row>
    <row r="7" spans="1:12" ht="15">
      <c r="A7" s="12" t="s">
        <v>21</v>
      </c>
      <c r="B7" s="34" t="s">
        <v>22</v>
      </c>
      <c r="C7">
        <v>41.025559436</v>
      </c>
      <c r="D7" s="43">
        <v>4020</v>
      </c>
      <c r="E7" s="80" t="s">
        <v>89</v>
      </c>
      <c r="F7" s="80" t="s">
        <v>90</v>
      </c>
      <c r="G7" s="77">
        <v>57.5191932061437</v>
      </c>
      <c r="H7" s="81">
        <v>5050</v>
      </c>
      <c r="I7" s="12"/>
      <c r="L7" s="65"/>
    </row>
    <row r="8" spans="1:12" ht="15">
      <c r="A8" s="12" t="s">
        <v>23</v>
      </c>
      <c r="B8" s="34" t="s">
        <v>24</v>
      </c>
      <c r="C8">
        <v>25.304502069</v>
      </c>
      <c r="D8" s="43">
        <v>1990</v>
      </c>
      <c r="E8" s="80" t="s">
        <v>47</v>
      </c>
      <c r="F8" s="80" t="s">
        <v>48</v>
      </c>
      <c r="G8" s="77">
        <v>56.493564633463905</v>
      </c>
      <c r="H8" s="81">
        <v>4110</v>
      </c>
      <c r="I8" s="12"/>
      <c r="L8" s="65"/>
    </row>
    <row r="9" spans="1:12" ht="15">
      <c r="A9" s="12" t="s">
        <v>26</v>
      </c>
      <c r="B9" s="34" t="s">
        <v>27</v>
      </c>
      <c r="C9">
        <v>21.046947712</v>
      </c>
      <c r="D9" s="43">
        <v>2700</v>
      </c>
      <c r="E9" s="80" t="s">
        <v>44</v>
      </c>
      <c r="F9" s="80" t="s">
        <v>45</v>
      </c>
      <c r="G9" s="77">
        <v>48.52977178141066</v>
      </c>
      <c r="H9" s="81">
        <v>3820</v>
      </c>
      <c r="I9" s="12"/>
      <c r="L9" s="65"/>
    </row>
    <row r="10" spans="1:12" ht="15">
      <c r="A10" s="12" t="s">
        <v>28</v>
      </c>
      <c r="B10" s="34" t="s">
        <v>29</v>
      </c>
      <c r="C10">
        <v>16.121883657</v>
      </c>
      <c r="D10" s="43">
        <v>2320</v>
      </c>
      <c r="E10" s="80" t="s">
        <v>87</v>
      </c>
      <c r="F10" s="80" t="s">
        <v>88</v>
      </c>
      <c r="G10" s="77">
        <v>46.547713106838735</v>
      </c>
      <c r="H10" s="81">
        <v>4310</v>
      </c>
      <c r="I10" s="12"/>
      <c r="L10" s="65"/>
    </row>
    <row r="11" spans="1:12" ht="15">
      <c r="A11" s="12" t="s">
        <v>205</v>
      </c>
      <c r="B11" t="s">
        <v>207</v>
      </c>
      <c r="C11">
        <v>12.423986486</v>
      </c>
      <c r="D11" s="43">
        <v>2090</v>
      </c>
      <c r="E11" s="80" t="s">
        <v>21</v>
      </c>
      <c r="F11" s="80" t="s">
        <v>22</v>
      </c>
      <c r="G11" s="77">
        <v>41.02555943583094</v>
      </c>
      <c r="H11" s="81">
        <v>5640</v>
      </c>
      <c r="I11" s="12"/>
      <c r="L11" s="65"/>
    </row>
    <row r="12" spans="1:12" ht="15">
      <c r="A12" s="12" t="s">
        <v>33</v>
      </c>
      <c r="B12" s="34" t="s">
        <v>34</v>
      </c>
      <c r="C12">
        <v>12.872354541</v>
      </c>
      <c r="D12" s="43">
        <v>2060</v>
      </c>
      <c r="E12" s="80" t="s">
        <v>19</v>
      </c>
      <c r="F12" s="80" t="s">
        <v>20</v>
      </c>
      <c r="G12" s="77">
        <v>30.44287859535636</v>
      </c>
      <c r="H12" s="81">
        <v>5240</v>
      </c>
      <c r="I12" s="12"/>
      <c r="L12" s="65"/>
    </row>
    <row r="13" spans="1:12" ht="15">
      <c r="A13" s="12" t="s">
        <v>36</v>
      </c>
      <c r="B13" s="34" t="s">
        <v>37</v>
      </c>
      <c r="C13">
        <v>17.470775403</v>
      </c>
      <c r="D13" s="42">
        <v>2230</v>
      </c>
      <c r="E13" s="80" t="s">
        <v>103</v>
      </c>
      <c r="F13" s="80" t="s">
        <v>104</v>
      </c>
      <c r="G13" s="77">
        <v>29.070281520578412</v>
      </c>
      <c r="H13" s="83">
        <v>3990</v>
      </c>
      <c r="I13" s="12"/>
      <c r="L13" s="69"/>
    </row>
    <row r="14" spans="1:12" ht="15">
      <c r="A14" s="12" t="s">
        <v>38</v>
      </c>
      <c r="B14" s="34" t="s">
        <v>39</v>
      </c>
      <c r="C14">
        <v>13.180503122</v>
      </c>
      <c r="D14" s="42">
        <v>1790</v>
      </c>
      <c r="E14" s="80" t="s">
        <v>96</v>
      </c>
      <c r="F14" s="80" t="s">
        <v>97</v>
      </c>
      <c r="G14" s="77">
        <v>28.6840716066047</v>
      </c>
      <c r="H14" s="83">
        <v>4060</v>
      </c>
      <c r="I14" s="12"/>
      <c r="L14" s="64"/>
    </row>
    <row r="15" spans="1:12" ht="15">
      <c r="A15" s="12" t="s">
        <v>40</v>
      </c>
      <c r="B15" s="34" t="s">
        <v>41</v>
      </c>
      <c r="C15">
        <v>8.177767471</v>
      </c>
      <c r="D15" s="42">
        <v>1630</v>
      </c>
      <c r="E15" s="80" t="s">
        <v>220</v>
      </c>
      <c r="F15" s="80" t="s">
        <v>221</v>
      </c>
      <c r="G15" s="77">
        <v>27.864993640729704</v>
      </c>
      <c r="H15" s="83">
        <v>3470</v>
      </c>
      <c r="I15" s="12"/>
      <c r="L15" s="65"/>
    </row>
    <row r="16" spans="1:12" ht="15">
      <c r="A16" s="12" t="s">
        <v>42</v>
      </c>
      <c r="B16" s="34" t="s">
        <v>171</v>
      </c>
      <c r="C16">
        <v>16.737959442</v>
      </c>
      <c r="D16" s="42">
        <v>1870</v>
      </c>
      <c r="E16" s="80" t="s">
        <v>23</v>
      </c>
      <c r="F16" s="80" t="s">
        <v>24</v>
      </c>
      <c r="G16" s="77">
        <v>25.30450206943154</v>
      </c>
      <c r="H16" s="81">
        <v>2920</v>
      </c>
      <c r="I16" s="12"/>
      <c r="L16" s="65"/>
    </row>
    <row r="17" spans="1:12" ht="15">
      <c r="A17" s="12" t="s">
        <v>44</v>
      </c>
      <c r="B17" s="34" t="s">
        <v>45</v>
      </c>
      <c r="C17">
        <v>48.529771781</v>
      </c>
      <c r="D17" s="42">
        <v>2990</v>
      </c>
      <c r="E17" s="80" t="s">
        <v>91</v>
      </c>
      <c r="F17" s="80" t="s">
        <v>92</v>
      </c>
      <c r="G17" s="77">
        <v>23.992645635765435</v>
      </c>
      <c r="H17" s="81">
        <v>3930</v>
      </c>
      <c r="I17" s="12"/>
      <c r="L17" s="69"/>
    </row>
    <row r="18" spans="1:12" ht="15">
      <c r="A18" s="12" t="s">
        <v>46</v>
      </c>
      <c r="B18" s="34" t="s">
        <v>174</v>
      </c>
      <c r="C18">
        <v>16.075129534</v>
      </c>
      <c r="D18" s="42">
        <v>2030</v>
      </c>
      <c r="E18" s="80" t="s">
        <v>78</v>
      </c>
      <c r="F18" s="80" t="s">
        <v>158</v>
      </c>
      <c r="G18" s="77">
        <v>23.68046502170819</v>
      </c>
      <c r="H18" s="81">
        <v>5580</v>
      </c>
      <c r="I18" s="12"/>
      <c r="L18" s="64"/>
    </row>
    <row r="19" spans="1:12" ht="15">
      <c r="A19" s="12" t="s">
        <v>47</v>
      </c>
      <c r="B19" s="34" t="s">
        <v>48</v>
      </c>
      <c r="C19">
        <v>56.493564633</v>
      </c>
      <c r="D19" s="42">
        <v>3360</v>
      </c>
      <c r="E19" s="80" t="s">
        <v>55</v>
      </c>
      <c r="F19" s="80" t="s">
        <v>56</v>
      </c>
      <c r="G19" s="77">
        <v>21.50170447173172</v>
      </c>
      <c r="H19" s="81">
        <v>4150</v>
      </c>
      <c r="I19" s="12"/>
      <c r="L19" s="65"/>
    </row>
    <row r="20" spans="1:12" ht="15">
      <c r="A20" s="12" t="s">
        <v>52</v>
      </c>
      <c r="B20" s="34" t="s">
        <v>53</v>
      </c>
      <c r="C20" s="74">
        <v>6.292754164</v>
      </c>
      <c r="D20" s="75">
        <v>1510</v>
      </c>
      <c r="E20" s="80" t="s">
        <v>111</v>
      </c>
      <c r="F20" s="80" t="s">
        <v>112</v>
      </c>
      <c r="G20" s="77">
        <v>21.138362114630787</v>
      </c>
      <c r="H20" s="83">
        <v>3060</v>
      </c>
      <c r="I20" s="12"/>
      <c r="L20" s="69"/>
    </row>
    <row r="21" spans="1:12" ht="15">
      <c r="A21" s="12" t="s">
        <v>172</v>
      </c>
      <c r="B21" s="34" t="s">
        <v>173</v>
      </c>
      <c r="C21">
        <v>19.125810153</v>
      </c>
      <c r="D21" s="42">
        <v>2450</v>
      </c>
      <c r="E21" s="80" t="s">
        <v>26</v>
      </c>
      <c r="F21" s="80" t="s">
        <v>27</v>
      </c>
      <c r="G21" s="77">
        <v>21.04694771151996</v>
      </c>
      <c r="H21" s="81">
        <v>4630</v>
      </c>
      <c r="I21" s="12"/>
      <c r="L21" s="70"/>
    </row>
    <row r="22" spans="1:12" ht="15">
      <c r="A22" s="12" t="s">
        <v>55</v>
      </c>
      <c r="B22" s="34" t="s">
        <v>56</v>
      </c>
      <c r="C22">
        <v>21.501704472</v>
      </c>
      <c r="D22" s="42">
        <v>2400</v>
      </c>
      <c r="E22" s="80" t="s">
        <v>206</v>
      </c>
      <c r="F22" s="80" t="s">
        <v>208</v>
      </c>
      <c r="G22" s="77">
        <v>20.540398740818468</v>
      </c>
      <c r="H22" s="81">
        <v>3790</v>
      </c>
      <c r="I22" s="12"/>
      <c r="L22" s="69"/>
    </row>
    <row r="23" spans="1:12" ht="15">
      <c r="A23" s="12" t="s">
        <v>58</v>
      </c>
      <c r="B23" s="34" t="s">
        <v>59</v>
      </c>
      <c r="C23">
        <v>7.723724486</v>
      </c>
      <c r="D23" s="42">
        <v>1780</v>
      </c>
      <c r="E23" s="80" t="s">
        <v>172</v>
      </c>
      <c r="F23" s="80" t="s">
        <v>173</v>
      </c>
      <c r="G23" s="77">
        <v>19.125810152882437</v>
      </c>
      <c r="H23" s="81">
        <v>4350</v>
      </c>
      <c r="I23" s="12"/>
      <c r="L23" s="64"/>
    </row>
    <row r="24" spans="1:12" ht="15">
      <c r="A24" s="12" t="s">
        <v>61</v>
      </c>
      <c r="B24" s="34" t="s">
        <v>152</v>
      </c>
      <c r="C24">
        <v>10.750806728</v>
      </c>
      <c r="D24" s="42">
        <v>1730</v>
      </c>
      <c r="E24" s="80" t="s">
        <v>204</v>
      </c>
      <c r="F24" s="80" t="s">
        <v>210</v>
      </c>
      <c r="G24" s="77">
        <v>17.9201495358508</v>
      </c>
      <c r="H24" s="83">
        <v>3030</v>
      </c>
      <c r="I24" s="12"/>
      <c r="L24" s="69"/>
    </row>
    <row r="25" spans="1:12" ht="15">
      <c r="A25" s="12" t="s">
        <v>62</v>
      </c>
      <c r="B25" s="34" t="s">
        <v>63</v>
      </c>
      <c r="C25">
        <v>11.738875497</v>
      </c>
      <c r="D25" s="42">
        <v>1850</v>
      </c>
      <c r="E25" s="87" t="s">
        <v>242</v>
      </c>
      <c r="F25" s="87" t="s">
        <v>243</v>
      </c>
      <c r="G25" s="88">
        <v>17.745109795927004</v>
      </c>
      <c r="H25" s="89">
        <v>2600</v>
      </c>
      <c r="I25" s="12"/>
      <c r="L25" s="64"/>
    </row>
    <row r="26" spans="1:12" ht="15">
      <c r="A26" s="12" t="s">
        <v>64</v>
      </c>
      <c r="B26" s="34" t="s">
        <v>153</v>
      </c>
      <c r="C26">
        <v>13.48699939</v>
      </c>
      <c r="D26" s="42">
        <v>2110</v>
      </c>
      <c r="E26" s="80" t="s">
        <v>36</v>
      </c>
      <c r="F26" s="80" t="s">
        <v>37</v>
      </c>
      <c r="G26" s="77">
        <v>17.470775402919003</v>
      </c>
      <c r="H26" s="81">
        <v>4290</v>
      </c>
      <c r="I26" s="12"/>
      <c r="L26" s="65"/>
    </row>
    <row r="27" spans="1:12" ht="15">
      <c r="A27" s="12" t="s">
        <v>66</v>
      </c>
      <c r="B27" s="34" t="s">
        <v>67</v>
      </c>
      <c r="C27">
        <v>10.835223892</v>
      </c>
      <c r="D27" s="42">
        <v>1980</v>
      </c>
      <c r="E27" s="80" t="s">
        <v>42</v>
      </c>
      <c r="F27" s="80" t="s">
        <v>171</v>
      </c>
      <c r="G27" s="77">
        <v>16.737959442332066</v>
      </c>
      <c r="H27" s="81">
        <v>3080</v>
      </c>
      <c r="I27" s="12"/>
      <c r="L27" s="65"/>
    </row>
    <row r="28" spans="1:12" ht="15">
      <c r="A28" s="12" t="s">
        <v>68</v>
      </c>
      <c r="B28" s="34" t="s">
        <v>154</v>
      </c>
      <c r="C28">
        <v>12.016257289</v>
      </c>
      <c r="D28" s="42">
        <v>2210</v>
      </c>
      <c r="E28" s="80" t="s">
        <v>28</v>
      </c>
      <c r="F28" s="80" t="s">
        <v>29</v>
      </c>
      <c r="G28" s="77">
        <v>16.121883656509695</v>
      </c>
      <c r="H28" s="81">
        <v>4360</v>
      </c>
      <c r="I28" s="12"/>
      <c r="L28" s="65"/>
    </row>
    <row r="29" spans="1:12" ht="15">
      <c r="A29" s="12" t="s">
        <v>70</v>
      </c>
      <c r="B29" s="34" t="s">
        <v>71</v>
      </c>
      <c r="C29">
        <v>6.15881085</v>
      </c>
      <c r="D29" s="42">
        <v>1760</v>
      </c>
      <c r="E29" s="80" t="s">
        <v>46</v>
      </c>
      <c r="F29" s="80" t="s">
        <v>174</v>
      </c>
      <c r="G29" s="77">
        <v>16.075129533678755</v>
      </c>
      <c r="H29" s="81">
        <v>3450</v>
      </c>
      <c r="I29" s="12"/>
      <c r="L29" s="69"/>
    </row>
    <row r="30" spans="1:12" ht="15">
      <c r="A30" s="12" t="s">
        <v>72</v>
      </c>
      <c r="B30" s="34" t="s">
        <v>73</v>
      </c>
      <c r="C30">
        <v>4.477276646</v>
      </c>
      <c r="D30" s="42">
        <v>1430</v>
      </c>
      <c r="E30" s="80" t="s">
        <v>100</v>
      </c>
      <c r="F30" s="80" t="s">
        <v>101</v>
      </c>
      <c r="G30" s="77">
        <v>15.887257306061217</v>
      </c>
      <c r="H30" s="83">
        <v>3680</v>
      </c>
      <c r="I30" s="12"/>
      <c r="L30" s="64"/>
    </row>
    <row r="31" spans="1:12" ht="15">
      <c r="A31" s="12" t="s">
        <v>74</v>
      </c>
      <c r="B31" s="34" t="s">
        <v>155</v>
      </c>
      <c r="C31">
        <v>7.365380209</v>
      </c>
      <c r="D31" s="42">
        <v>1680</v>
      </c>
      <c r="E31" s="80" t="s">
        <v>64</v>
      </c>
      <c r="F31" s="80" t="s">
        <v>153</v>
      </c>
      <c r="G31" s="77">
        <v>13.48699938995235</v>
      </c>
      <c r="H31" s="81">
        <v>3820</v>
      </c>
      <c r="I31" s="12"/>
      <c r="L31" s="65"/>
    </row>
    <row r="32" spans="1:12" ht="15">
      <c r="A32" s="12" t="s">
        <v>76</v>
      </c>
      <c r="B32" s="34" t="s">
        <v>77</v>
      </c>
      <c r="C32">
        <v>7.212680171</v>
      </c>
      <c r="D32" s="42">
        <v>1920</v>
      </c>
      <c r="E32" s="80" t="s">
        <v>38</v>
      </c>
      <c r="F32" s="80" t="s">
        <v>39</v>
      </c>
      <c r="G32" s="77">
        <v>13.180503122464101</v>
      </c>
      <c r="H32" s="81">
        <v>3110</v>
      </c>
      <c r="I32" s="12"/>
      <c r="L32" s="65"/>
    </row>
    <row r="33" spans="1:12" ht="15">
      <c r="A33" s="12" t="s">
        <v>78</v>
      </c>
      <c r="B33" s="34" t="s">
        <v>158</v>
      </c>
      <c r="C33">
        <v>23.680465022</v>
      </c>
      <c r="D33" s="42">
        <v>3250</v>
      </c>
      <c r="E33" s="80" t="s">
        <v>33</v>
      </c>
      <c r="F33" s="80" t="s">
        <v>34</v>
      </c>
      <c r="G33" s="86">
        <v>12.872354541232667</v>
      </c>
      <c r="H33" s="81">
        <v>3510</v>
      </c>
      <c r="I33" s="12"/>
      <c r="L33" s="69"/>
    </row>
    <row r="34" spans="1:12" ht="15">
      <c r="A34" s="12" t="s">
        <v>79</v>
      </c>
      <c r="B34" s="34" t="s">
        <v>80</v>
      </c>
      <c r="C34">
        <v>1.986497266</v>
      </c>
      <c r="D34" s="42">
        <v>2220</v>
      </c>
      <c r="E34" s="80" t="s">
        <v>205</v>
      </c>
      <c r="F34" s="80" t="s">
        <v>207</v>
      </c>
      <c r="G34" s="77">
        <v>12.423986486486486</v>
      </c>
      <c r="H34" s="81">
        <v>3470</v>
      </c>
      <c r="I34" s="12"/>
      <c r="L34" s="64"/>
    </row>
    <row r="35" spans="1:12" ht="15">
      <c r="A35" s="12" t="s">
        <v>206</v>
      </c>
      <c r="B35" t="s">
        <v>208</v>
      </c>
      <c r="C35">
        <v>20.540398741</v>
      </c>
      <c r="D35" s="42">
        <v>2650</v>
      </c>
      <c r="E35" s="80" t="s">
        <v>68</v>
      </c>
      <c r="F35" s="80" t="s">
        <v>154</v>
      </c>
      <c r="G35" s="77">
        <v>12.016257289273723</v>
      </c>
      <c r="H35" s="81">
        <v>3870</v>
      </c>
      <c r="I35" s="12"/>
      <c r="L35" s="65"/>
    </row>
    <row r="36" spans="1:12" ht="15">
      <c r="A36" s="12" t="s">
        <v>82</v>
      </c>
      <c r="B36" s="34" t="s">
        <v>83</v>
      </c>
      <c r="C36">
        <v>2.814083609</v>
      </c>
      <c r="D36" s="42">
        <v>1880</v>
      </c>
      <c r="E36" s="80" t="s">
        <v>62</v>
      </c>
      <c r="F36" s="80" t="s">
        <v>63</v>
      </c>
      <c r="G36" s="77">
        <v>11.738875496775034</v>
      </c>
      <c r="H36" s="81">
        <v>3600</v>
      </c>
      <c r="I36" s="12"/>
      <c r="L36" s="65"/>
    </row>
    <row r="37" spans="1:12" ht="15">
      <c r="A37" s="12" t="s">
        <v>84</v>
      </c>
      <c r="B37" s="34" t="s">
        <v>85</v>
      </c>
      <c r="C37">
        <v>6.884783081</v>
      </c>
      <c r="D37" s="42">
        <v>1840</v>
      </c>
      <c r="E37" s="80" t="s">
        <v>66</v>
      </c>
      <c r="F37" s="80" t="s">
        <v>67</v>
      </c>
      <c r="G37" s="77">
        <v>10.835223891698899</v>
      </c>
      <c r="H37" s="81">
        <v>3500</v>
      </c>
      <c r="I37" s="12"/>
      <c r="L37" s="69"/>
    </row>
    <row r="38" spans="1:12" ht="15">
      <c r="A38" s="87" t="s">
        <v>242</v>
      </c>
      <c r="B38" s="87" t="s">
        <v>243</v>
      </c>
      <c r="C38" s="88">
        <v>17.745109795927004</v>
      </c>
      <c r="D38" s="89">
        <v>2600</v>
      </c>
      <c r="E38" s="80" t="s">
        <v>61</v>
      </c>
      <c r="F38" s="80" t="s">
        <v>152</v>
      </c>
      <c r="G38" s="77">
        <v>10.75080672815679</v>
      </c>
      <c r="H38" s="81">
        <v>3100</v>
      </c>
      <c r="I38" s="12"/>
      <c r="L38" s="64"/>
    </row>
    <row r="39" spans="1:12" ht="15">
      <c r="A39" s="87" t="s">
        <v>236</v>
      </c>
      <c r="B39" s="87" t="s">
        <v>237</v>
      </c>
      <c r="C39" s="88">
        <v>9.54446585047542</v>
      </c>
      <c r="D39" s="89">
        <v>4080</v>
      </c>
      <c r="E39" s="80" t="s">
        <v>108</v>
      </c>
      <c r="F39" s="80" t="s">
        <v>109</v>
      </c>
      <c r="G39" s="77">
        <v>10.566095354429896</v>
      </c>
      <c r="H39" s="83">
        <v>3930</v>
      </c>
      <c r="I39" s="12"/>
      <c r="L39" s="69"/>
    </row>
    <row r="40" spans="1:12" ht="15">
      <c r="A40" s="87" t="s">
        <v>238</v>
      </c>
      <c r="B40" s="87" t="s">
        <v>239</v>
      </c>
      <c r="C40" s="88">
        <v>6.2108042067798985</v>
      </c>
      <c r="D40" s="89">
        <v>2970</v>
      </c>
      <c r="E40" s="87" t="s">
        <v>236</v>
      </c>
      <c r="F40" s="87" t="s">
        <v>237</v>
      </c>
      <c r="G40" s="88">
        <v>9.54446585047542</v>
      </c>
      <c r="H40" s="89">
        <v>4080</v>
      </c>
      <c r="I40" s="12"/>
      <c r="L40" s="72"/>
    </row>
    <row r="41" spans="1:12" ht="15">
      <c r="A41" s="87" t="s">
        <v>240</v>
      </c>
      <c r="B41" s="87" t="s">
        <v>241</v>
      </c>
      <c r="C41" s="88">
        <v>3.6526359065178204</v>
      </c>
      <c r="D41" s="89">
        <v>2590</v>
      </c>
      <c r="E41" s="80" t="s">
        <v>40</v>
      </c>
      <c r="F41" s="80" t="s">
        <v>41</v>
      </c>
      <c r="G41" s="77">
        <v>8.177767471136804</v>
      </c>
      <c r="H41" s="81">
        <v>2810</v>
      </c>
      <c r="I41" s="12"/>
      <c r="L41" s="69"/>
    </row>
    <row r="42" spans="1:12" ht="15">
      <c r="A42" s="87" t="s">
        <v>244</v>
      </c>
      <c r="B42" s="87" t="s">
        <v>245</v>
      </c>
      <c r="C42" s="92">
        <v>1.6542844937221646</v>
      </c>
      <c r="D42" s="89">
        <v>2740</v>
      </c>
      <c r="E42" s="80" t="s">
        <v>222</v>
      </c>
      <c r="F42" s="80" t="s">
        <v>223</v>
      </c>
      <c r="G42" s="77">
        <v>7.725704769834661</v>
      </c>
      <c r="H42" s="83">
        <v>3060</v>
      </c>
      <c r="I42" s="12"/>
      <c r="L42" s="64"/>
    </row>
    <row r="43" spans="1:12" ht="15">
      <c r="A43" s="12" t="s">
        <v>87</v>
      </c>
      <c r="B43" s="34" t="s">
        <v>88</v>
      </c>
      <c r="C43">
        <v>46.547713107</v>
      </c>
      <c r="D43" s="42">
        <v>3320</v>
      </c>
      <c r="E43" s="80" t="s">
        <v>58</v>
      </c>
      <c r="F43" s="80" t="s">
        <v>59</v>
      </c>
      <c r="G43" s="77">
        <v>7.723724486482508</v>
      </c>
      <c r="H43" s="81">
        <v>3970</v>
      </c>
      <c r="I43" s="12"/>
      <c r="L43" s="65"/>
    </row>
    <row r="44" spans="1:12" ht="15">
      <c r="A44" s="12" t="s">
        <v>89</v>
      </c>
      <c r="B44" s="34" t="s">
        <v>90</v>
      </c>
      <c r="C44">
        <v>57.519193206</v>
      </c>
      <c r="D44" s="42">
        <v>4010</v>
      </c>
      <c r="E44" s="80" t="s">
        <v>113</v>
      </c>
      <c r="F44" s="80" t="s">
        <v>114</v>
      </c>
      <c r="G44" s="77">
        <v>7.6202359346642465</v>
      </c>
      <c r="H44" s="83">
        <v>3320</v>
      </c>
      <c r="I44" s="12"/>
      <c r="L44" s="65"/>
    </row>
    <row r="45" spans="1:12" ht="15">
      <c r="A45" s="12" t="s">
        <v>91</v>
      </c>
      <c r="B45" s="34" t="s">
        <v>92</v>
      </c>
      <c r="C45">
        <v>23.992645636</v>
      </c>
      <c r="D45" s="42">
        <v>2340</v>
      </c>
      <c r="E45" s="80" t="s">
        <v>74</v>
      </c>
      <c r="F45" s="80" t="s">
        <v>155</v>
      </c>
      <c r="G45" s="86">
        <v>7.365380208844806</v>
      </c>
      <c r="H45" s="81">
        <v>2810</v>
      </c>
      <c r="I45" s="12"/>
      <c r="L45" s="69"/>
    </row>
    <row r="46" spans="1:12" ht="15">
      <c r="A46" s="12" t="s">
        <v>96</v>
      </c>
      <c r="B46" s="34" t="s">
        <v>97</v>
      </c>
      <c r="C46">
        <v>28.684071607</v>
      </c>
      <c r="D46" s="42">
        <v>2620</v>
      </c>
      <c r="E46" s="80" t="s">
        <v>76</v>
      </c>
      <c r="F46" s="80" t="s">
        <v>77</v>
      </c>
      <c r="G46" s="77">
        <v>7.212680171073537</v>
      </c>
      <c r="H46" s="81">
        <v>3830</v>
      </c>
      <c r="I46" s="12"/>
      <c r="L46" s="64"/>
    </row>
    <row r="47" spans="1:12" ht="15">
      <c r="A47" s="12" t="s">
        <v>99</v>
      </c>
      <c r="B47" s="34" t="s">
        <v>209</v>
      </c>
      <c r="C47" s="34">
        <v>64.103053757</v>
      </c>
      <c r="D47" s="44">
        <v>3120</v>
      </c>
      <c r="E47" s="80" t="s">
        <v>84</v>
      </c>
      <c r="F47" s="80" t="s">
        <v>85</v>
      </c>
      <c r="G47" s="77">
        <v>6.884783081419562</v>
      </c>
      <c r="H47" s="81">
        <v>3900</v>
      </c>
      <c r="I47" s="12"/>
      <c r="L47" s="65"/>
    </row>
    <row r="48" spans="1:12" ht="15">
      <c r="A48" s="12" t="s">
        <v>100</v>
      </c>
      <c r="B48" s="34" t="s">
        <v>101</v>
      </c>
      <c r="C48">
        <v>15.887257306</v>
      </c>
      <c r="D48" s="42">
        <v>1900</v>
      </c>
      <c r="E48" s="80" t="s">
        <v>52</v>
      </c>
      <c r="F48" s="80" t="s">
        <v>53</v>
      </c>
      <c r="G48" s="77">
        <v>6.292754164241872</v>
      </c>
      <c r="H48" s="81">
        <v>2460</v>
      </c>
      <c r="I48" s="12"/>
      <c r="L48" s="69"/>
    </row>
    <row r="49" spans="1:12" ht="15">
      <c r="A49" s="12" t="s">
        <v>103</v>
      </c>
      <c r="B49" s="34" t="s">
        <v>104</v>
      </c>
      <c r="C49">
        <v>29.070281521</v>
      </c>
      <c r="D49" s="42">
        <v>2610</v>
      </c>
      <c r="E49" s="87" t="s">
        <v>238</v>
      </c>
      <c r="F49" s="87" t="s">
        <v>239</v>
      </c>
      <c r="G49" s="88">
        <v>6.2108042067798985</v>
      </c>
      <c r="H49" s="89">
        <v>2970</v>
      </c>
      <c r="I49" s="12"/>
      <c r="L49" s="64"/>
    </row>
    <row r="50" spans="1:12" ht="15">
      <c r="A50" s="12" t="s">
        <v>220</v>
      </c>
      <c r="B50" s="34" t="s">
        <v>221</v>
      </c>
      <c r="C50">
        <v>27.864993641</v>
      </c>
      <c r="D50" s="42">
        <v>2630</v>
      </c>
      <c r="E50" s="80" t="s">
        <v>70</v>
      </c>
      <c r="F50" s="80" t="s">
        <v>71</v>
      </c>
      <c r="G50" s="77">
        <v>6.158810849873534</v>
      </c>
      <c r="H50" s="81">
        <v>4050</v>
      </c>
      <c r="I50" s="12"/>
      <c r="L50" s="65"/>
    </row>
    <row r="51" spans="1:12" ht="15">
      <c r="A51" s="12" t="s">
        <v>106</v>
      </c>
      <c r="B51" s="34" t="s">
        <v>107</v>
      </c>
      <c r="C51">
        <v>2.750506561</v>
      </c>
      <c r="D51" s="42">
        <v>1550</v>
      </c>
      <c r="E51" s="80" t="s">
        <v>72</v>
      </c>
      <c r="F51" s="80" t="s">
        <v>73</v>
      </c>
      <c r="G51" s="77">
        <v>4.477276645542837</v>
      </c>
      <c r="H51" s="81">
        <v>2320</v>
      </c>
      <c r="I51" s="12"/>
      <c r="L51" s="65"/>
    </row>
    <row r="52" spans="1:12" ht="15">
      <c r="A52" s="12" t="s">
        <v>108</v>
      </c>
      <c r="B52" s="34" t="s">
        <v>109</v>
      </c>
      <c r="C52">
        <v>10.566095354</v>
      </c>
      <c r="D52" s="42">
        <v>2070</v>
      </c>
      <c r="E52" s="87" t="s">
        <v>240</v>
      </c>
      <c r="F52" s="87" t="s">
        <v>241</v>
      </c>
      <c r="G52" s="88">
        <v>3.6526359065178204</v>
      </c>
      <c r="H52" s="89">
        <v>2590</v>
      </c>
      <c r="I52" s="12"/>
      <c r="L52" s="69"/>
    </row>
    <row r="53" spans="1:12" ht="15">
      <c r="A53" s="12" t="s">
        <v>144</v>
      </c>
      <c r="B53" s="34" t="s">
        <v>145</v>
      </c>
      <c r="C53">
        <v>2.01576035</v>
      </c>
      <c r="D53" s="42">
        <v>1460</v>
      </c>
      <c r="E53" s="1" t="s">
        <v>115</v>
      </c>
      <c r="F53" s="1" t="s">
        <v>116</v>
      </c>
      <c r="G53" s="2">
        <v>3.1533566002874154</v>
      </c>
      <c r="H53" s="79">
        <v>1820</v>
      </c>
      <c r="L53" s="64"/>
    </row>
    <row r="54" spans="1:12" ht="15">
      <c r="A54" s="12" t="s">
        <v>111</v>
      </c>
      <c r="B54" s="34" t="s">
        <v>112</v>
      </c>
      <c r="C54">
        <v>21.138362115</v>
      </c>
      <c r="D54" s="42">
        <v>2090</v>
      </c>
      <c r="E54" s="1" t="s">
        <v>82</v>
      </c>
      <c r="F54" s="50" t="s">
        <v>83</v>
      </c>
      <c r="G54" s="91">
        <v>2.8140836090622288</v>
      </c>
      <c r="H54" s="90">
        <v>3790</v>
      </c>
      <c r="L54" s="65"/>
    </row>
    <row r="55" spans="1:12" ht="15">
      <c r="A55" s="12" t="s">
        <v>113</v>
      </c>
      <c r="B55" s="34" t="s">
        <v>114</v>
      </c>
      <c r="C55">
        <v>7.620235935</v>
      </c>
      <c r="D55" s="42">
        <v>2380</v>
      </c>
      <c r="E55" s="1" t="s">
        <v>106</v>
      </c>
      <c r="F55" s="50" t="s">
        <v>107</v>
      </c>
      <c r="G55" s="91">
        <v>2.750506561173292</v>
      </c>
      <c r="H55" s="79">
        <v>3620</v>
      </c>
      <c r="L55" s="65"/>
    </row>
    <row r="56" spans="1:12" ht="15">
      <c r="A56" s="12" t="s">
        <v>115</v>
      </c>
      <c r="B56" t="s">
        <v>116</v>
      </c>
      <c r="C56">
        <v>3.1533566</v>
      </c>
      <c r="D56" s="42">
        <v>1390</v>
      </c>
      <c r="E56" s="1" t="s">
        <v>144</v>
      </c>
      <c r="F56" s="50" t="s">
        <v>145</v>
      </c>
      <c r="G56" s="91">
        <v>2.015760349666242</v>
      </c>
      <c r="H56" s="79">
        <v>3710</v>
      </c>
      <c r="L56" s="65"/>
    </row>
    <row r="57" spans="1:12" ht="15">
      <c r="A57" s="12" t="s">
        <v>222</v>
      </c>
      <c r="B57" t="s">
        <v>223</v>
      </c>
      <c r="C57">
        <v>7.72570477</v>
      </c>
      <c r="D57" s="42">
        <v>1570</v>
      </c>
      <c r="E57" s="1" t="s">
        <v>79</v>
      </c>
      <c r="F57" s="50" t="s">
        <v>80</v>
      </c>
      <c r="G57" s="91">
        <v>1.986497266377415</v>
      </c>
      <c r="H57" s="90">
        <v>4220</v>
      </c>
      <c r="L57" s="69"/>
    </row>
    <row r="58" spans="1:12" ht="12.75">
      <c r="A58" s="34" t="s">
        <v>201</v>
      </c>
      <c r="B58" s="34" t="s">
        <v>202</v>
      </c>
      <c r="C58" s="95">
        <v>1.840801985</v>
      </c>
      <c r="D58" s="96">
        <v>1320</v>
      </c>
      <c r="E58" s="1" t="s">
        <v>201</v>
      </c>
      <c r="F58" s="50" t="s">
        <v>202</v>
      </c>
      <c r="G58" s="91">
        <v>1.84080198467228</v>
      </c>
      <c r="H58" s="79">
        <v>2600</v>
      </c>
      <c r="L58" s="64"/>
    </row>
    <row r="59" spans="1:12" ht="12.75">
      <c r="A59" s="34" t="s">
        <v>204</v>
      </c>
      <c r="B59" s="34" t="s">
        <v>210</v>
      </c>
      <c r="C59" s="95">
        <v>17.920149536</v>
      </c>
      <c r="D59" s="96">
        <v>2010</v>
      </c>
      <c r="E59" s="87" t="s">
        <v>244</v>
      </c>
      <c r="F59" s="93" t="s">
        <v>245</v>
      </c>
      <c r="G59" s="92">
        <v>1.6542844937221646</v>
      </c>
      <c r="H59" s="89">
        <v>2740</v>
      </c>
      <c r="L59" s="65"/>
    </row>
    <row r="60" spans="2:12" ht="12.75">
      <c r="B60" s="34"/>
      <c r="E60" s="1" t="s">
        <v>13</v>
      </c>
      <c r="F60" s="50" t="s">
        <v>163</v>
      </c>
      <c r="G60" s="91">
        <v>0.10827628572564998</v>
      </c>
      <c r="H60" s="90">
        <v>3350</v>
      </c>
      <c r="L60" s="69"/>
    </row>
    <row r="61" spans="2:12" ht="12.75">
      <c r="B61" s="34"/>
      <c r="E61" s="1" t="s">
        <v>50</v>
      </c>
      <c r="F61" s="50" t="s">
        <v>51</v>
      </c>
      <c r="G61" s="91">
        <v>0.023778642455685256</v>
      </c>
      <c r="H61" s="90">
        <v>1930</v>
      </c>
      <c r="L61" s="64"/>
    </row>
    <row r="62" spans="2:12" ht="12.75">
      <c r="B62" s="34"/>
      <c r="E62" s="1" t="s">
        <v>14</v>
      </c>
      <c r="F62" s="50" t="s">
        <v>15</v>
      </c>
      <c r="G62" s="91">
        <v>0.0006202742852889548</v>
      </c>
      <c r="H62" s="90">
        <v>1480</v>
      </c>
      <c r="L62" s="65"/>
    </row>
    <row r="63" spans="2:12" ht="12.75">
      <c r="B63" s="34"/>
      <c r="E63" s="1" t="s">
        <v>8</v>
      </c>
      <c r="F63" s="94" t="s">
        <v>160</v>
      </c>
      <c r="G63" s="91">
        <v>0</v>
      </c>
      <c r="H63" s="90"/>
      <c r="L63" s="65"/>
    </row>
    <row r="64" spans="2:12" ht="12.75">
      <c r="B64" s="34"/>
      <c r="E64" s="1" t="s">
        <v>166</v>
      </c>
      <c r="F64" s="50" t="s">
        <v>161</v>
      </c>
      <c r="G64" s="91">
        <v>0</v>
      </c>
      <c r="H64" s="90"/>
      <c r="L64" s="69"/>
    </row>
    <row r="65" spans="2:12" ht="12.75">
      <c r="B65" s="34"/>
      <c r="E65" s="1" t="s">
        <v>12</v>
      </c>
      <c r="F65" s="50" t="s">
        <v>162</v>
      </c>
      <c r="G65" s="91">
        <v>0</v>
      </c>
      <c r="H65" s="90"/>
      <c r="L65" s="64"/>
    </row>
    <row r="66" spans="2:12" ht="12.75">
      <c r="B66" s="34"/>
      <c r="E66" s="1" t="s">
        <v>16</v>
      </c>
      <c r="F66" s="94" t="s">
        <v>164</v>
      </c>
      <c r="G66" s="91">
        <v>0</v>
      </c>
      <c r="H66" s="90"/>
      <c r="L66" s="65"/>
    </row>
    <row r="67" spans="2:12" ht="12.75">
      <c r="B67" s="34"/>
      <c r="E67" s="1" t="s">
        <v>17</v>
      </c>
      <c r="F67" s="50" t="s">
        <v>165</v>
      </c>
      <c r="G67" s="91">
        <v>0</v>
      </c>
      <c r="H67" s="90"/>
      <c r="L67" s="69"/>
    </row>
    <row r="68" spans="2:12" ht="12.75">
      <c r="B68" s="34"/>
      <c r="E68" s="1" t="s">
        <v>94</v>
      </c>
      <c r="F68" s="50" t="s">
        <v>95</v>
      </c>
      <c r="G68" s="91">
        <v>0</v>
      </c>
      <c r="H68" s="90"/>
      <c r="L68" s="64"/>
    </row>
    <row r="69" spans="2:12" ht="12.75">
      <c r="B69" s="34"/>
      <c r="L69" s="65"/>
    </row>
    <row r="70" spans="2:12" ht="12.75">
      <c r="B70" s="34"/>
      <c r="L70" s="69"/>
    </row>
    <row r="71" spans="2:12" ht="12.75">
      <c r="B71" s="34"/>
      <c r="L71" s="64"/>
    </row>
    <row r="72" spans="2:12" ht="12.75">
      <c r="B72" s="34"/>
      <c r="L72" s="65"/>
    </row>
    <row r="73" spans="2:12" ht="12.75">
      <c r="B73" s="34"/>
      <c r="L73" s="69"/>
    </row>
    <row r="74" spans="2:12" ht="12.75">
      <c r="B74" s="34"/>
      <c r="L74" s="64"/>
    </row>
    <row r="75" spans="2:12" ht="12.75">
      <c r="B75" s="34"/>
      <c r="L75" s="65"/>
    </row>
    <row r="76" spans="2:12" ht="12.75">
      <c r="B76" s="34"/>
      <c r="L76" s="65"/>
    </row>
    <row r="77" spans="2:12" ht="12.75">
      <c r="B77" s="34"/>
      <c r="L77" s="69"/>
    </row>
    <row r="78" spans="2:12" ht="12.75">
      <c r="B78" s="34"/>
      <c r="L78" s="64"/>
    </row>
    <row r="79" spans="2:12" ht="12.75">
      <c r="B79" s="34"/>
      <c r="L79" s="65"/>
    </row>
    <row r="80" spans="2:12" ht="12.75">
      <c r="B80" s="34"/>
      <c r="L80" s="65"/>
    </row>
    <row r="81" spans="2:12" ht="12.75">
      <c r="B81" s="34"/>
      <c r="L81" s="65"/>
    </row>
    <row r="82" spans="2:12" ht="12.75">
      <c r="B82" s="34"/>
      <c r="L82" s="65"/>
    </row>
    <row r="83" spans="2:12" ht="12.75">
      <c r="B83" s="34"/>
      <c r="L83" s="65"/>
    </row>
    <row r="84" spans="2:12" ht="12.75">
      <c r="B84" s="34"/>
      <c r="L84" s="50"/>
    </row>
    <row r="85" spans="2:12" ht="12.75">
      <c r="B85" s="34"/>
      <c r="L85" s="50"/>
    </row>
    <row r="86" spans="2:12" ht="12.75">
      <c r="B86" s="34"/>
      <c r="L86" s="50"/>
    </row>
    <row r="87" spans="2:12" ht="12.75">
      <c r="B87" s="34"/>
      <c r="L87" s="50"/>
    </row>
    <row r="88" ht="12.75">
      <c r="L88" s="50"/>
    </row>
    <row r="89" ht="12.75">
      <c r="L89" s="50"/>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51:F53"/>
  <sheetViews>
    <sheetView zoomScalePageLayoutView="0" workbookViewId="0" topLeftCell="A28">
      <selection activeCell="S39" sqref="S39"/>
    </sheetView>
  </sheetViews>
  <sheetFormatPr defaultColWidth="11.421875" defaultRowHeight="12.75"/>
  <sheetData>
    <row r="51" ht="12.75">
      <c r="B51" s="10" t="s">
        <v>231</v>
      </c>
    </row>
    <row r="52" ht="12.75">
      <c r="B52" s="9" t="s">
        <v>229</v>
      </c>
    </row>
    <row r="53" spans="2:6" ht="12.75" customHeight="1">
      <c r="B53" s="256" t="s">
        <v>227</v>
      </c>
      <c r="C53" s="256"/>
      <c r="D53" s="256"/>
      <c r="E53" s="256"/>
      <c r="F53" s="256"/>
    </row>
  </sheetData>
  <sheetProtection/>
  <mergeCells count="1">
    <mergeCell ref="B53:F5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65"/>
  <sheetViews>
    <sheetView zoomScalePageLayoutView="0" workbookViewId="0" topLeftCell="A1">
      <selection activeCell="S39" sqref="S39"/>
    </sheetView>
  </sheetViews>
  <sheetFormatPr defaultColWidth="11.421875" defaultRowHeight="12.75"/>
  <cols>
    <col min="1" max="1" width="53.28125" style="34" customWidth="1"/>
    <col min="2" max="2" width="9.140625" style="0" customWidth="1"/>
    <col min="3" max="3" width="15.28125" style="0" customWidth="1"/>
    <col min="4" max="4" width="0.9921875" style="0" customWidth="1"/>
    <col min="5" max="5" width="7.7109375" style="0" customWidth="1"/>
    <col min="6" max="6" width="7.8515625" style="97" customWidth="1"/>
    <col min="7" max="7" width="14.57421875" style="0" customWidth="1"/>
  </cols>
  <sheetData>
    <row r="1" spans="1:7" ht="12.75">
      <c r="A1" s="34" t="s">
        <v>178</v>
      </c>
      <c r="B1" s="34" t="s">
        <v>175</v>
      </c>
      <c r="C1" s="34" t="s">
        <v>176</v>
      </c>
      <c r="G1" s="34"/>
    </row>
    <row r="2" spans="1:6" ht="12.75">
      <c r="A2" s="39" t="s">
        <v>159</v>
      </c>
      <c r="B2" s="40">
        <v>1690</v>
      </c>
      <c r="C2" s="40">
        <v>9.317229953</v>
      </c>
      <c r="F2" s="98"/>
    </row>
    <row r="3" spans="1:5" ht="12.75">
      <c r="A3" s="34" t="s">
        <v>160</v>
      </c>
      <c r="B3">
        <v>2140</v>
      </c>
      <c r="C3">
        <v>3.288723181</v>
      </c>
      <c r="E3" t="s">
        <v>8</v>
      </c>
    </row>
    <row r="4" spans="1:5" ht="12.75">
      <c r="A4" s="34" t="s">
        <v>161</v>
      </c>
      <c r="B4">
        <v>1990</v>
      </c>
      <c r="C4">
        <v>3.143303645</v>
      </c>
      <c r="E4" t="s">
        <v>166</v>
      </c>
    </row>
    <row r="5" spans="1:5" ht="12.75">
      <c r="A5" s="34" t="s">
        <v>162</v>
      </c>
      <c r="B5" s="40">
        <v>1650</v>
      </c>
      <c r="C5" s="40">
        <v>11.620364184</v>
      </c>
      <c r="E5" t="s">
        <v>12</v>
      </c>
    </row>
    <row r="6" spans="1:5" ht="12.75">
      <c r="A6" s="34" t="s">
        <v>163</v>
      </c>
      <c r="B6">
        <v>1820</v>
      </c>
      <c r="C6">
        <v>6.831991134</v>
      </c>
      <c r="E6" t="s">
        <v>13</v>
      </c>
    </row>
    <row r="7" spans="1:5" ht="12.75">
      <c r="A7" s="34" t="s">
        <v>15</v>
      </c>
      <c r="B7">
        <v>1910</v>
      </c>
      <c r="C7">
        <v>2.596030836</v>
      </c>
      <c r="E7" t="s">
        <v>14</v>
      </c>
    </row>
    <row r="8" spans="1:5" ht="12.75">
      <c r="A8" s="39" t="s">
        <v>164</v>
      </c>
      <c r="B8">
        <v>1850</v>
      </c>
      <c r="C8">
        <v>8.907734824</v>
      </c>
      <c r="E8" t="s">
        <v>16</v>
      </c>
    </row>
    <row r="9" spans="1:5" ht="12.75">
      <c r="A9" s="34" t="s">
        <v>165</v>
      </c>
      <c r="B9">
        <v>2030</v>
      </c>
      <c r="C9">
        <v>2.647589516</v>
      </c>
      <c r="E9" t="s">
        <v>17</v>
      </c>
    </row>
    <row r="10" spans="1:5" ht="12.75">
      <c r="A10" s="34" t="s">
        <v>20</v>
      </c>
      <c r="B10">
        <v>2190</v>
      </c>
      <c r="C10">
        <v>2.902466479</v>
      </c>
      <c r="E10" t="s">
        <v>19</v>
      </c>
    </row>
    <row r="11" spans="1:5" ht="12.75">
      <c r="A11" s="34" t="s">
        <v>22</v>
      </c>
      <c r="B11" s="34">
        <v>2240</v>
      </c>
      <c r="C11" s="34">
        <v>2.108223761</v>
      </c>
      <c r="E11" t="s">
        <v>21</v>
      </c>
    </row>
    <row r="12" spans="1:5" ht="12.75">
      <c r="A12" s="34" t="s">
        <v>24</v>
      </c>
      <c r="B12">
        <v>1490</v>
      </c>
      <c r="C12">
        <v>13.847475081</v>
      </c>
      <c r="E12" t="s">
        <v>23</v>
      </c>
    </row>
    <row r="13" spans="1:5" ht="12.75">
      <c r="A13" s="34" t="s">
        <v>27</v>
      </c>
      <c r="B13">
        <v>1990</v>
      </c>
      <c r="C13">
        <v>2.424790169</v>
      </c>
      <c r="E13" t="s">
        <v>26</v>
      </c>
    </row>
    <row r="14" spans="1:5" ht="12.75">
      <c r="A14" s="34" t="s">
        <v>29</v>
      </c>
      <c r="B14">
        <v>1780</v>
      </c>
      <c r="C14">
        <v>4.753720291</v>
      </c>
      <c r="E14" t="s">
        <v>28</v>
      </c>
    </row>
    <row r="15" spans="1:5" ht="12.75">
      <c r="A15" s="39" t="s">
        <v>207</v>
      </c>
      <c r="B15">
        <v>1780</v>
      </c>
      <c r="C15">
        <v>4.503662196</v>
      </c>
      <c r="E15" t="s">
        <v>205</v>
      </c>
    </row>
    <row r="16" spans="1:5" ht="12.75">
      <c r="A16" s="34" t="s">
        <v>34</v>
      </c>
      <c r="B16">
        <v>1780</v>
      </c>
      <c r="C16">
        <v>6.520908981</v>
      </c>
      <c r="E16" t="s">
        <v>33</v>
      </c>
    </row>
    <row r="17" spans="1:5" ht="12.75">
      <c r="A17" s="34" t="s">
        <v>37</v>
      </c>
      <c r="B17">
        <v>1660</v>
      </c>
      <c r="C17">
        <v>9.713949852</v>
      </c>
      <c r="E17" t="s">
        <v>36</v>
      </c>
    </row>
    <row r="18" spans="1:5" ht="12.75">
      <c r="A18" s="34" t="s">
        <v>39</v>
      </c>
      <c r="B18" s="40">
        <v>1470</v>
      </c>
      <c r="C18" s="40">
        <v>12.640875162</v>
      </c>
      <c r="E18" t="s">
        <v>38</v>
      </c>
    </row>
    <row r="19" spans="1:5" ht="12.75">
      <c r="A19" s="34" t="s">
        <v>41</v>
      </c>
      <c r="B19">
        <v>1480</v>
      </c>
      <c r="C19">
        <v>22.204077988</v>
      </c>
      <c r="E19" t="s">
        <v>40</v>
      </c>
    </row>
    <row r="20" spans="1:5" ht="12.75">
      <c r="A20" s="34" t="s">
        <v>171</v>
      </c>
      <c r="B20">
        <v>1530</v>
      </c>
      <c r="C20">
        <v>10.833244951</v>
      </c>
      <c r="E20" t="s">
        <v>42</v>
      </c>
    </row>
    <row r="21" spans="1:5" ht="12.75">
      <c r="A21" s="34" t="s">
        <v>45</v>
      </c>
      <c r="B21">
        <v>1850</v>
      </c>
      <c r="C21">
        <v>7.367078865</v>
      </c>
      <c r="E21" t="s">
        <v>44</v>
      </c>
    </row>
    <row r="22" spans="1:5" ht="12.75">
      <c r="A22" s="34" t="s">
        <v>174</v>
      </c>
      <c r="B22">
        <v>1570</v>
      </c>
      <c r="C22">
        <v>17.497414099</v>
      </c>
      <c r="E22" t="s">
        <v>46</v>
      </c>
    </row>
    <row r="23" spans="1:5" ht="12.75">
      <c r="A23" s="39" t="s">
        <v>48</v>
      </c>
      <c r="B23" s="39">
        <v>2190</v>
      </c>
      <c r="C23" s="39">
        <v>5.852446911</v>
      </c>
      <c r="E23" t="s">
        <v>47</v>
      </c>
    </row>
    <row r="24" spans="1:5" ht="12.75">
      <c r="A24" s="34" t="s">
        <v>51</v>
      </c>
      <c r="B24">
        <v>1490</v>
      </c>
      <c r="C24">
        <v>15.77889206</v>
      </c>
      <c r="E24" t="s">
        <v>50</v>
      </c>
    </row>
    <row r="25" spans="1:5" ht="12.75">
      <c r="A25" s="39" t="s">
        <v>53</v>
      </c>
      <c r="B25" s="40">
        <v>1410</v>
      </c>
      <c r="C25" s="40">
        <v>25.418776353</v>
      </c>
      <c r="E25" t="s">
        <v>52</v>
      </c>
    </row>
    <row r="26" spans="1:5" ht="12.75">
      <c r="A26" s="34" t="s">
        <v>173</v>
      </c>
      <c r="B26">
        <v>1830</v>
      </c>
      <c r="C26">
        <v>5.084640409</v>
      </c>
      <c r="E26" t="s">
        <v>172</v>
      </c>
    </row>
    <row r="27" spans="1:5" ht="12.75">
      <c r="A27" s="34" t="s">
        <v>56</v>
      </c>
      <c r="B27">
        <v>1750</v>
      </c>
      <c r="C27">
        <v>7.324860867</v>
      </c>
      <c r="E27" t="s">
        <v>55</v>
      </c>
    </row>
    <row r="28" spans="1:5" ht="12.75">
      <c r="A28" s="39" t="s">
        <v>59</v>
      </c>
      <c r="B28">
        <v>1510</v>
      </c>
      <c r="C28">
        <v>7.13003581</v>
      </c>
      <c r="E28" t="s">
        <v>58</v>
      </c>
    </row>
    <row r="29" spans="1:5" ht="12.75">
      <c r="A29" s="34" t="s">
        <v>152</v>
      </c>
      <c r="B29">
        <v>1500</v>
      </c>
      <c r="C29">
        <v>18.601403448</v>
      </c>
      <c r="E29" t="s">
        <v>61</v>
      </c>
    </row>
    <row r="30" spans="1:5" ht="12.75">
      <c r="A30" s="34" t="s">
        <v>63</v>
      </c>
      <c r="B30">
        <v>1530</v>
      </c>
      <c r="C30">
        <v>10.105242759</v>
      </c>
      <c r="E30" t="s">
        <v>62</v>
      </c>
    </row>
    <row r="31" spans="1:5" ht="12.75">
      <c r="A31" s="34" t="s">
        <v>153</v>
      </c>
      <c r="B31">
        <v>1750</v>
      </c>
      <c r="C31">
        <v>7.54708774</v>
      </c>
      <c r="E31" t="s">
        <v>64</v>
      </c>
    </row>
    <row r="32" spans="1:5" ht="12.75">
      <c r="A32" s="34" t="s">
        <v>67</v>
      </c>
      <c r="B32">
        <v>1660</v>
      </c>
      <c r="C32">
        <v>8.98213133</v>
      </c>
      <c r="E32" t="s">
        <v>66</v>
      </c>
    </row>
    <row r="33" spans="1:5" ht="12.75">
      <c r="A33" s="34" t="s">
        <v>154</v>
      </c>
      <c r="B33" s="40">
        <v>1860</v>
      </c>
      <c r="C33" s="40">
        <v>3.921034289</v>
      </c>
      <c r="E33" t="s">
        <v>68</v>
      </c>
    </row>
    <row r="34" spans="1:5" ht="12.75">
      <c r="A34" s="34" t="s">
        <v>71</v>
      </c>
      <c r="B34">
        <v>1450</v>
      </c>
      <c r="C34">
        <v>10.000382118</v>
      </c>
      <c r="E34" t="s">
        <v>70</v>
      </c>
    </row>
    <row r="35" spans="1:5" ht="12.75">
      <c r="A35" s="39" t="s">
        <v>73</v>
      </c>
      <c r="B35" s="40">
        <v>1340</v>
      </c>
      <c r="C35" s="40">
        <v>19.201381689</v>
      </c>
      <c r="E35" t="s">
        <v>72</v>
      </c>
    </row>
    <row r="36" spans="1:5" ht="12.75">
      <c r="A36" s="34" t="s">
        <v>155</v>
      </c>
      <c r="B36">
        <v>1540</v>
      </c>
      <c r="C36">
        <v>10.688615903</v>
      </c>
      <c r="E36" t="s">
        <v>74</v>
      </c>
    </row>
    <row r="37" spans="1:5" ht="12.75">
      <c r="A37" s="34" t="s">
        <v>77</v>
      </c>
      <c r="B37">
        <v>1720</v>
      </c>
      <c r="C37">
        <v>6.657962195</v>
      </c>
      <c r="E37" t="s">
        <v>76</v>
      </c>
    </row>
    <row r="38" spans="1:5" ht="12.75">
      <c r="A38" s="39" t="s">
        <v>158</v>
      </c>
      <c r="B38">
        <v>2320</v>
      </c>
      <c r="C38">
        <v>2.068707822</v>
      </c>
      <c r="E38" t="s">
        <v>78</v>
      </c>
    </row>
    <row r="39" spans="1:5" ht="12.75">
      <c r="A39" s="34" t="s">
        <v>80</v>
      </c>
      <c r="B39">
        <v>2090</v>
      </c>
      <c r="C39">
        <v>2.76214719</v>
      </c>
      <c r="E39" t="s">
        <v>79</v>
      </c>
    </row>
    <row r="40" spans="1:5" ht="12.75">
      <c r="A40" s="34" t="s">
        <v>208</v>
      </c>
      <c r="B40" s="40">
        <v>2230</v>
      </c>
      <c r="C40" s="40">
        <v>0.790582487</v>
      </c>
      <c r="E40" t="s">
        <v>206</v>
      </c>
    </row>
    <row r="41" spans="1:9" ht="12.75">
      <c r="A41" s="101" t="s">
        <v>237</v>
      </c>
      <c r="B41" s="100">
        <v>1500</v>
      </c>
      <c r="C41" s="100">
        <v>8.115947236523624</v>
      </c>
      <c r="E41" s="99" t="s">
        <v>236</v>
      </c>
      <c r="F41" s="99"/>
      <c r="G41" s="100"/>
      <c r="H41" s="100"/>
      <c r="I41" s="100"/>
    </row>
    <row r="42" spans="1:9" ht="12.75">
      <c r="A42" s="101" t="s">
        <v>239</v>
      </c>
      <c r="B42" s="100">
        <v>1250</v>
      </c>
      <c r="C42" s="100">
        <v>13.699345662973789</v>
      </c>
      <c r="E42" s="99" t="s">
        <v>238</v>
      </c>
      <c r="F42" s="99"/>
      <c r="G42" s="100"/>
      <c r="H42" s="100"/>
      <c r="I42" s="100"/>
    </row>
    <row r="43" spans="1:5" ht="12.75">
      <c r="A43" s="34" t="s">
        <v>83</v>
      </c>
      <c r="B43">
        <v>1660</v>
      </c>
      <c r="C43">
        <v>7.357048883</v>
      </c>
      <c r="E43" t="s">
        <v>82</v>
      </c>
    </row>
    <row r="44" spans="1:9" ht="12.75">
      <c r="A44" s="101" t="s">
        <v>241</v>
      </c>
      <c r="B44" s="100">
        <v>1330</v>
      </c>
      <c r="C44" s="100">
        <v>31.66337646526381</v>
      </c>
      <c r="E44" s="100" t="s">
        <v>240</v>
      </c>
      <c r="F44" s="99"/>
      <c r="G44" s="100"/>
      <c r="H44" s="100"/>
      <c r="I44" s="100"/>
    </row>
    <row r="45" spans="1:9" ht="12.75">
      <c r="A45" s="101" t="s">
        <v>243</v>
      </c>
      <c r="B45" s="100">
        <v>1580</v>
      </c>
      <c r="C45" s="100">
        <v>16.64346670319373</v>
      </c>
      <c r="E45" s="100" t="s">
        <v>242</v>
      </c>
      <c r="F45" s="99"/>
      <c r="G45" s="100"/>
      <c r="H45" s="100"/>
      <c r="I45" s="100"/>
    </row>
    <row r="46" spans="1:5" ht="12.75">
      <c r="A46" s="34" t="s">
        <v>85</v>
      </c>
      <c r="B46">
        <v>1490</v>
      </c>
      <c r="C46">
        <v>10.277809443</v>
      </c>
      <c r="E46" t="s">
        <v>84</v>
      </c>
    </row>
    <row r="47" spans="1:9" ht="12.75">
      <c r="A47" s="101" t="s">
        <v>245</v>
      </c>
      <c r="B47" s="100">
        <v>1320</v>
      </c>
      <c r="C47" s="100">
        <v>31.475291194698062</v>
      </c>
      <c r="E47" s="100" t="s">
        <v>244</v>
      </c>
      <c r="F47" s="99"/>
      <c r="G47" s="100"/>
      <c r="H47" s="100"/>
      <c r="I47" s="100"/>
    </row>
    <row r="48" spans="1:5" ht="12.75">
      <c r="A48" s="34" t="s">
        <v>88</v>
      </c>
      <c r="B48">
        <v>2190</v>
      </c>
      <c r="C48">
        <v>1.749759917</v>
      </c>
      <c r="E48" t="s">
        <v>87</v>
      </c>
    </row>
    <row r="49" spans="1:5" ht="12.75">
      <c r="A49" s="34" t="s">
        <v>90</v>
      </c>
      <c r="B49" s="34">
        <v>2280</v>
      </c>
      <c r="C49" s="34">
        <v>2.469800729</v>
      </c>
      <c r="E49" t="s">
        <v>89</v>
      </c>
    </row>
    <row r="50" spans="1:5" ht="12.75">
      <c r="A50" s="34" t="s">
        <v>92</v>
      </c>
      <c r="B50">
        <v>1710</v>
      </c>
      <c r="C50">
        <v>4.859337653</v>
      </c>
      <c r="E50" t="s">
        <v>91</v>
      </c>
    </row>
    <row r="51" spans="1:5" ht="12.75">
      <c r="A51" s="34" t="s">
        <v>95</v>
      </c>
      <c r="B51">
        <v>1600</v>
      </c>
      <c r="C51">
        <v>9.935220098</v>
      </c>
      <c r="E51" t="s">
        <v>94</v>
      </c>
    </row>
    <row r="52" spans="1:5" ht="12.75">
      <c r="A52" s="34" t="s">
        <v>97</v>
      </c>
      <c r="B52">
        <v>1800</v>
      </c>
      <c r="C52">
        <v>5.716532846</v>
      </c>
      <c r="E52" t="s">
        <v>96</v>
      </c>
    </row>
    <row r="53" spans="1:5" ht="12.75">
      <c r="A53" s="34" t="s">
        <v>209</v>
      </c>
      <c r="B53">
        <v>1830</v>
      </c>
      <c r="C53">
        <v>8.295455891</v>
      </c>
      <c r="E53" t="s">
        <v>99</v>
      </c>
    </row>
    <row r="54" spans="1:5" ht="12.75">
      <c r="A54" s="39" t="s">
        <v>101</v>
      </c>
      <c r="B54">
        <v>1460</v>
      </c>
      <c r="C54">
        <v>24.315043792</v>
      </c>
      <c r="E54" t="s">
        <v>100</v>
      </c>
    </row>
    <row r="55" spans="1:5" ht="12.75">
      <c r="A55" s="39" t="s">
        <v>104</v>
      </c>
      <c r="B55">
        <v>1920</v>
      </c>
      <c r="C55">
        <v>4.31123914</v>
      </c>
      <c r="E55" t="s">
        <v>103</v>
      </c>
    </row>
    <row r="56" spans="1:5" ht="12.75">
      <c r="A56" s="34" t="s">
        <v>221</v>
      </c>
      <c r="B56">
        <v>2010</v>
      </c>
      <c r="C56">
        <v>2.078595928</v>
      </c>
      <c r="E56" t="s">
        <v>220</v>
      </c>
    </row>
    <row r="57" spans="1:5" ht="12.75">
      <c r="A57" s="39" t="s">
        <v>107</v>
      </c>
      <c r="B57">
        <v>1470</v>
      </c>
      <c r="C57">
        <v>12.470592862</v>
      </c>
      <c r="E57" t="s">
        <v>106</v>
      </c>
    </row>
    <row r="58" spans="1:5" ht="12.75">
      <c r="A58" s="34" t="s">
        <v>109</v>
      </c>
      <c r="B58">
        <v>1770</v>
      </c>
      <c r="C58">
        <v>4.735939167</v>
      </c>
      <c r="E58" t="s">
        <v>108</v>
      </c>
    </row>
    <row r="59" spans="1:5" ht="12.75">
      <c r="A59" s="39" t="s">
        <v>145</v>
      </c>
      <c r="B59">
        <v>1370</v>
      </c>
      <c r="C59">
        <v>13.875318442</v>
      </c>
      <c r="E59" t="s">
        <v>144</v>
      </c>
    </row>
    <row r="60" spans="1:5" ht="12.75">
      <c r="A60" s="34" t="s">
        <v>112</v>
      </c>
      <c r="B60">
        <v>1660</v>
      </c>
      <c r="C60">
        <v>12.394200445</v>
      </c>
      <c r="E60" t="s">
        <v>111</v>
      </c>
    </row>
    <row r="61" spans="1:5" ht="12.75">
      <c r="A61" s="34" t="s">
        <v>114</v>
      </c>
      <c r="B61">
        <v>1650</v>
      </c>
      <c r="C61">
        <v>13.462302296</v>
      </c>
      <c r="E61" t="s">
        <v>113</v>
      </c>
    </row>
    <row r="62" spans="1:5" ht="12.75">
      <c r="A62" s="34" t="s">
        <v>116</v>
      </c>
      <c r="B62">
        <v>1370</v>
      </c>
      <c r="C62">
        <v>23.627121841</v>
      </c>
      <c r="E62" t="s">
        <v>115</v>
      </c>
    </row>
    <row r="63" spans="1:5" ht="12.75">
      <c r="A63" s="39" t="s">
        <v>223</v>
      </c>
      <c r="B63">
        <v>1380</v>
      </c>
      <c r="C63">
        <v>25.729374948</v>
      </c>
      <c r="E63" t="s">
        <v>222</v>
      </c>
    </row>
    <row r="64" spans="1:5" ht="12.75">
      <c r="A64" s="34" t="s">
        <v>202</v>
      </c>
      <c r="B64">
        <v>1270</v>
      </c>
      <c r="C64">
        <v>45.840692705</v>
      </c>
      <c r="E64" t="s">
        <v>201</v>
      </c>
    </row>
    <row r="65" spans="1:5" ht="12.75">
      <c r="A65" s="34" t="s">
        <v>210</v>
      </c>
      <c r="B65">
        <v>1460</v>
      </c>
      <c r="C65">
        <v>13.318456909</v>
      </c>
      <c r="E65" t="s">
        <v>204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Portrait statistique des principales conventions collectives de branches en 2017</dc:title>
  <dc:subject>Conventions collectives de branche</dc:subject>
  <dc:creator/>
  <cp:keywords>Convention, collective; branches professionnelles; écarts de salaires; Cris; IDCC; Selma Mahfouz; Dominique Tallec-Santoni</cp:keywords>
  <dc:description/>
  <cp:lastModifiedBy/>
  <cp:lastPrinted>2019-04-30T12:13:08Z</cp:lastPrinted>
  <dcterms:created xsi:type="dcterms:W3CDTF">2012-02-21T16:15:46Z</dcterms:created>
  <dcterms:modified xsi:type="dcterms:W3CDTF">2020-11-04T18:17:51Z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